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C:\Users\cristobal.mahecha\Downloads\"/>
    </mc:Choice>
  </mc:AlternateContent>
  <xr:revisionPtr revIDLastSave="0" documentId="13_ncr:1_{F6BD1613-EB77-47CD-B99B-C742379B52A4}" xr6:coauthVersionLast="47" xr6:coauthVersionMax="47" xr10:uidLastSave="{00000000-0000-0000-0000-000000000000}"/>
  <bookViews>
    <workbookView xWindow="-120" yWindow="-120" windowWidth="29040" windowHeight="15720" tabRatio="684" xr2:uid="{00000000-000D-0000-FFFF-FFFF00000000}"/>
  </bookViews>
  <sheets>
    <sheet name="Portada" sheetId="1" r:id="rId1"/>
    <sheet name="Antes de Empezar" sheetId="6" r:id="rId2"/>
    <sheet name="Instrucciones" sheetId="8" r:id="rId3"/>
    <sheet name="Parte 1 eKOGUI" sheetId="17" r:id="rId4"/>
    <sheet name="Parte 1 NO eKOGUI" sheetId="21" r:id="rId5"/>
    <sheet name="Parte 2" sheetId="18" r:id="rId6"/>
    <sheet name="Parte 3" sheetId="19" r:id="rId7"/>
    <sheet name="Parte 4" sheetId="20" r:id="rId8"/>
    <sheet name="Directriz de Conciliación" sheetId="16" r:id="rId9"/>
    <sheet name="Listados" sheetId="5" state="hidden" r:id="rId10"/>
    <sheet name="Causas eKOGUI" sheetId="15" state="hidden" r:id="rId11"/>
  </sheets>
  <definedNames>
    <definedName name="Causas" localSheetId="4">Tabla7[Causas e-KOGUI]</definedName>
    <definedName name="Causas">Tabla7[Causas e-KOGUI]</definedName>
    <definedName name="Entidades" localSheetId="4">Tabla2[ENTIDAD]</definedName>
    <definedName name="Entidades">Tabla2[ENTIDAD]</definedName>
    <definedName name="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6" l="1"/>
  <c r="N31" i="21" l="1"/>
  <c r="N30" i="21"/>
  <c r="N29" i="21"/>
  <c r="N28" i="21"/>
  <c r="N27" i="21"/>
  <c r="N26" i="21"/>
  <c r="N25" i="21"/>
  <c r="N24" i="21"/>
  <c r="N23" i="21"/>
  <c r="N22" i="21"/>
  <c r="N21" i="21"/>
  <c r="N20" i="21"/>
  <c r="N19" i="21"/>
  <c r="N18" i="21"/>
  <c r="N17" i="21"/>
  <c r="N31" i="18"/>
  <c r="N30" i="18"/>
  <c r="N29" i="18"/>
  <c r="N28" i="18"/>
  <c r="N27" i="18"/>
  <c r="N26" i="18"/>
  <c r="N25" i="18"/>
  <c r="N24" i="18"/>
  <c r="N23" i="18"/>
  <c r="N22" i="18"/>
  <c r="N21" i="18"/>
  <c r="N20" i="18"/>
  <c r="N19" i="18"/>
  <c r="N18" i="18"/>
  <c r="N17" i="18"/>
  <c r="N31" i="17"/>
  <c r="N30" i="17"/>
  <c r="N29" i="17"/>
  <c r="N28" i="17"/>
  <c r="N27" i="17"/>
  <c r="N26" i="17"/>
  <c r="N25" i="17"/>
  <c r="N24" i="17"/>
  <c r="N23" i="17"/>
  <c r="N22" i="17"/>
  <c r="N21" i="17"/>
  <c r="N20" i="17"/>
  <c r="N19" i="17"/>
  <c r="N18" i="17"/>
  <c r="N17" i="17"/>
  <c r="H16" i="21" l="1"/>
  <c r="N21" i="16" s="1"/>
  <c r="N22" i="16" s="1"/>
  <c r="H16" i="17"/>
  <c r="M21" i="16" s="1"/>
  <c r="M22" i="16" s="1"/>
  <c r="B73" i="16"/>
  <c r="B65" i="16"/>
  <c r="D50" i="16"/>
  <c r="D44" i="16"/>
  <c r="D38" i="16"/>
  <c r="B57" i="16"/>
  <c r="B31" i="16"/>
  <c r="B21" i="16" l="1"/>
  <c r="I45" i="20"/>
  <c r="D81" i="16"/>
  <c r="C14" i="16"/>
  <c r="C11" i="16"/>
  <c r="C8" i="16"/>
  <c r="H16" i="18" l="1"/>
  <c r="B24" i="16" s="1"/>
</calcChain>
</file>

<file path=xl/sharedStrings.xml><?xml version="1.0" encoding="utf-8"?>
<sst xmlns="http://schemas.openxmlformats.org/spreadsheetml/2006/main" count="1388" uniqueCount="1323">
  <si>
    <t>ANTES DE EMPEZAR</t>
  </si>
  <si>
    <t>Entidad</t>
  </si>
  <si>
    <t>ADMINISTRADORA COLOMBIANA DE PENSIONES - COLPENSIONES</t>
  </si>
  <si>
    <t>ANDJE - Modelo Óptimo de Gestión para la Defensa Jurídica del Estado - MOG</t>
  </si>
  <si>
    <t>Fecha</t>
  </si>
  <si>
    <t>ENTIDAD</t>
  </si>
  <si>
    <t>NOM CORTO</t>
  </si>
  <si>
    <t>N/A</t>
  </si>
  <si>
    <t>COLPENSIONES</t>
  </si>
  <si>
    <t>SI</t>
  </si>
  <si>
    <t>ADMINISTRADORA DE LOS RECURSOS DEL SISTEMA GENERAL DE SEGURIDAD SOCIAL EN SALUD - ADRES</t>
  </si>
  <si>
    <t>ADRES</t>
  </si>
  <si>
    <t>NO</t>
  </si>
  <si>
    <t>AGENCIA DE DESARROLLO RURAL - ADR</t>
  </si>
  <si>
    <t>ADR</t>
  </si>
  <si>
    <t>AGENCIA DE RENOVACIÓN DEL TERRITORIO - ART</t>
  </si>
  <si>
    <t>ART</t>
  </si>
  <si>
    <t>AGENCIA LOGÍSTICA DE LAS FUERZAS MILITARES - ALFM</t>
  </si>
  <si>
    <t>ALFM</t>
  </si>
  <si>
    <t>AGENCIA NACIONAL DE CONTRATACIÓN PÚBLICA - COLOMBIA COMPRA EFICIENTE</t>
  </si>
  <si>
    <t>NO APLICA</t>
  </si>
  <si>
    <t>AGENCIA NACIONAL DE DEFENSA JURÍDICA DEL ESTADO - ANDJE</t>
  </si>
  <si>
    <t>ANDJE</t>
  </si>
  <si>
    <t>AGENCIA NACIONAL DE HIDROCARBUROS - ANH</t>
  </si>
  <si>
    <t>ANH</t>
  </si>
  <si>
    <t>AGENCIA NACIONAL DE INFRAESTRUCTURA - ANI</t>
  </si>
  <si>
    <t>ANI</t>
  </si>
  <si>
    <t>AGENCIA NACIONAL DE MINERÍA - ANM</t>
  </si>
  <si>
    <t>ANM</t>
  </si>
  <si>
    <t>AGENCIA NACIONAL DE SEGURIDAD VIAL - ANSV</t>
  </si>
  <si>
    <t>ANSV</t>
  </si>
  <si>
    <t>AGENCIA NACIONAL DE TIERRAS - ANT</t>
  </si>
  <si>
    <t>ANT</t>
  </si>
  <si>
    <t>AGENCIA NACIONAL DEL ESPECTRO - ANE</t>
  </si>
  <si>
    <t>ANE</t>
  </si>
  <si>
    <t>AGENCIA NACIONAL INMOBILIARIA VIRGILIO BARCO VARGAS</t>
  </si>
  <si>
    <t xml:space="preserve">NO APLICA </t>
  </si>
  <si>
    <t>AGENCIA PARA LA REINCORPORACIÓN Y LA NORMALIZACIÓN - ARN</t>
  </si>
  <si>
    <t>ARN</t>
  </si>
  <si>
    <t>AGENCIA PRESIDENCIAL DE COOPERACIÓN INTERNACIONAL DE COLOMBIA - APC</t>
  </si>
  <si>
    <t>APC</t>
  </si>
  <si>
    <t>ARCHIVO GENERAL DE LA NACIÓN - AGN</t>
  </si>
  <si>
    <t>AGN</t>
  </si>
  <si>
    <t>ARTESANÍAS DE COLOMBIA S.A.</t>
  </si>
  <si>
    <t>AUDITORÍA GENERAL DE LA REPÚBLICA - AGR</t>
  </si>
  <si>
    <t>AGR</t>
  </si>
  <si>
    <t>AUTORIDAD NACIONAL DE ACUICULTURA Y PESCA - AUNAP</t>
  </si>
  <si>
    <t>AUNAP</t>
  </si>
  <si>
    <t>AUTORIDAD NACIONAL DE LICENCIAS AMBIENTALES - ANLA</t>
  </si>
  <si>
    <t>ANLA</t>
  </si>
  <si>
    <t>BANCO AGRARIO DE COLOMBIA S.A. - BANAGRARIO</t>
  </si>
  <si>
    <t>BANAGRARIO</t>
  </si>
  <si>
    <t>BANCO DE COMERCIO EXTERIOR DE COLOMBIA S.A. - BANCÓLDEX</t>
  </si>
  <si>
    <t>BANCÓLDEX</t>
  </si>
  <si>
    <t>BANCO DE LA REPÚBLICA - BANREP</t>
  </si>
  <si>
    <t>BANREP</t>
  </si>
  <si>
    <t>CAJA DE COMPENSACIÓN FAMILIAR CAMPESINA -COMCAJA</t>
  </si>
  <si>
    <t>COMCAJA</t>
  </si>
  <si>
    <t>CAJA DE RETIRO DE LAS FUERZAS MILITARES - CREMIL</t>
  </si>
  <si>
    <t>CREMIL</t>
  </si>
  <si>
    <t>CAJA DE SUELDOS DE RETIRO DE LA POLICÍA NACIONAL - CASUR</t>
  </si>
  <si>
    <t>CASUR</t>
  </si>
  <si>
    <t>CAJA PROMOTORA DE VIVIENDA MILITAR Y DE POLICÍA - CAJAHONOR</t>
  </si>
  <si>
    <t>CAJAHONOR</t>
  </si>
  <si>
    <t>CANAL REGIONAL DE TELEVISIÓN DEL CARIBE LTDA - TELECARIBE</t>
  </si>
  <si>
    <t>TELECARIBE</t>
  </si>
  <si>
    <t>CANAL REGIONAL DE TELEVISIÓN TEVEANDINA LTDA</t>
  </si>
  <si>
    <t>TV ANDINA</t>
  </si>
  <si>
    <t>CENIT TRANSPORTE Y LOGÍSTICA DE HIDROCARBUROS S.A.S. - CENIT</t>
  </si>
  <si>
    <t>CENIT</t>
  </si>
  <si>
    <t>CENTRALES ELÉCTRICAS DE NARIÑO S.A. E.S.P. - CEDENAR</t>
  </si>
  <si>
    <t>CEDENAR</t>
  </si>
  <si>
    <t>CENTRALES ELÉCTRICAS DEL CAUCA S.A. E.S.P. - CEDELCA</t>
  </si>
  <si>
    <t>CEDELCA</t>
  </si>
  <si>
    <t>CENTRO NACIONAL DE MEMORIA HISTÓRICA</t>
  </si>
  <si>
    <t>CISA - CENTRAL DE INVERSIONES S.A.</t>
  </si>
  <si>
    <t>CISA</t>
  </si>
  <si>
    <t>CLUB MILITAR DE OFICIALES</t>
  </si>
  <si>
    <t>CLUB MILITAR</t>
  </si>
  <si>
    <t>COMISIÓN DE REGULACIÓN DE AGUA POTABLE Y SANEAMIENTO BÁSICO - CRA</t>
  </si>
  <si>
    <t>CRA</t>
  </si>
  <si>
    <t>COMISIÓN DE REGULACIÓN DE COMUNICACIONES - CRC</t>
  </si>
  <si>
    <t>CRC</t>
  </si>
  <si>
    <t>COMISIÓN DE REGULACIÓN DE ENERGÍA Y GAS - CREG</t>
  </si>
  <si>
    <t>CREG</t>
  </si>
  <si>
    <t>COMISIÓN NACIONAL DEL SERVICIO CIVIL - CNSC</t>
  </si>
  <si>
    <t>CNSC</t>
  </si>
  <si>
    <t>COMISIÓN PARA EL ESCLARECIMIENTO DE LA VERDAD, LA CONVIVENCIA Y LA NO REPETICIÓN - CEV</t>
  </si>
  <si>
    <t>CEV</t>
  </si>
  <si>
    <t>CONSEJO NACIONAL ELECTORAL - CNE</t>
  </si>
  <si>
    <t>CNE</t>
  </si>
  <si>
    <t>CONSEJO PROFESIONAL NACIONAL DE ARQUITECTURA Y SUS PROFESIONALES AUXILIARES - CPNAA</t>
  </si>
  <si>
    <t>CPNAA</t>
  </si>
  <si>
    <t>CONSEJO PROFESIONAL NACIONAL DE INGENIERÍA - COPNIA</t>
  </si>
  <si>
    <t>COPNIA</t>
  </si>
  <si>
    <t>CONTRALORÍA GENERAL DE LA REPÚBLICA - CGR</t>
  </si>
  <si>
    <t>CGR</t>
  </si>
  <si>
    <t>CORPORACIÓN AUTÓNOMA REGIONAL DE BOYACÁ - CORPOBOYACÁ</t>
  </si>
  <si>
    <t>CORPOBOYACÁ</t>
  </si>
  <si>
    <t>CORPORACIÓN AUTÓNOMA REGIONAL DE CALDAS - CORPOCALDAS</t>
  </si>
  <si>
    <t>CORPOCALDAS</t>
  </si>
  <si>
    <t>CORPORACIÓN AUTÓNOMA REGIONAL DE CHIVOR - CORPOCHIVOR</t>
  </si>
  <si>
    <t>CORPOCHIVOR</t>
  </si>
  <si>
    <t>CORPORACIÓN AUTÓNOMA REGIONAL DE CUNDINAMARCA - CAR</t>
  </si>
  <si>
    <t>CAR</t>
  </si>
  <si>
    <t>CORPORACIÓN AUTÓNOMA REGIONAL DE LA FRONTERA NORORIENTAL - CORPONOR</t>
  </si>
  <si>
    <t>CORPONOR</t>
  </si>
  <si>
    <t>CORPORACIÓN AUTÓNOMA REGIONAL DE LA GUAJIRA - CORPOGUAJIRA</t>
  </si>
  <si>
    <t>CORPOGUAJIRA</t>
  </si>
  <si>
    <t>CORPORACIÓN AUTÓNOMA REGIONAL DE LA ORINOQUIA - CORPORINOQUIA</t>
  </si>
  <si>
    <t>CORPORINOQUIA</t>
  </si>
  <si>
    <t>CORPORACIÓN AUTÓNOMA REGIONAL DE LAS CUENCAS DE LOS RIOS NEGRO Y NARE – CORNARE</t>
  </si>
  <si>
    <t>CORNARE</t>
  </si>
  <si>
    <t>CORPORACIÓN AUTÓNOMA REGIONAL DE LOS VALLES DEL SINÚ Y DEL SAN JORGE - CVS</t>
  </si>
  <si>
    <t>CVS</t>
  </si>
  <si>
    <t>CORPORACIÓN AUTÓNOMA REGIONAL DE NARIÑO - CORPONARIÑO</t>
  </si>
  <si>
    <t>CORPONARIÑO</t>
  </si>
  <si>
    <t>CORPORACIÓN AUTÓNOMA REGIONAL DE RISARALDA - CARDER</t>
  </si>
  <si>
    <t>CARDER</t>
  </si>
  <si>
    <t>CORPORACIÓN AUTÓNOMA REGIONAL DE SANTANDER - CAS</t>
  </si>
  <si>
    <t>CAS</t>
  </si>
  <si>
    <t>CORPORACIÓN AUTÓNOMA REGIONAL DEL ALTO MAGDALENA - CAM</t>
  </si>
  <si>
    <t>CAM</t>
  </si>
  <si>
    <t>CORPORACIÓN AUTÓNOMA REGIONAL DEL ATLÁNTICO - CRA</t>
  </si>
  <si>
    <t>CORPORACIÓN AUTÓNOMA REGIONAL DEL CANAL DEL DIQUE - CARDIQUE</t>
  </si>
  <si>
    <t>CARDIQUE</t>
  </si>
  <si>
    <t>CORPORACIÓN AUTÓNOMA REGIONAL DEL CAUCA - CRC</t>
  </si>
  <si>
    <t>CORPORACIÓN AUTÓNOMA REGIONAL DEL CENTRO DE ANTIOQUIA - CORANTIOQUIA</t>
  </si>
  <si>
    <t>CORANTIOQUIA</t>
  </si>
  <si>
    <t>CORPORACIÓN AUTÓNOMA REGIONAL DEL CESAR - CORPOCESAR</t>
  </si>
  <si>
    <t>CORPOCESAR</t>
  </si>
  <si>
    <t>CORPORACIÓN AUTÓNOMA REGIONAL DEL GUAVIO - CORPOGUAVIO</t>
  </si>
  <si>
    <t>CORPOGUAVIO</t>
  </si>
  <si>
    <t>CORPORACIÓN AUTÓNOMA REGIONAL DEL MAGDALENA - CORPAMAG</t>
  </si>
  <si>
    <t>CORPAMAG</t>
  </si>
  <si>
    <t>CORPORACIÓN AUTÓNOMA REGIONAL DEL QUINDÍO - CRQ</t>
  </si>
  <si>
    <t>CRQ</t>
  </si>
  <si>
    <t>CORMAGDALENA</t>
  </si>
  <si>
    <t>CORPORACIÓN AUTÓNOMA REGIONAL DEL SUCRE - CARSUCRE</t>
  </si>
  <si>
    <t>CARSUCRE</t>
  </si>
  <si>
    <t>CORPORACIÓN AUTÓNOMA REGIONAL DEL SUR DE BOLÍVAR - CSB</t>
  </si>
  <si>
    <t>CARCSB</t>
  </si>
  <si>
    <t>CORPORACIÓN AUTÓNOMA REGIONAL DEL TOLIMA - CORTOLIMA</t>
  </si>
  <si>
    <t>CORTOLIMA</t>
  </si>
  <si>
    <t>CORPORACIÓN AUTÓNOMA REGIONAL DEL VALLE DEL CAUCA - CVC</t>
  </si>
  <si>
    <t>CVC</t>
  </si>
  <si>
    <t>CORPORACIÓN AUTÓNOMA REGIONAL PARA EL DESARROLLO SOSTENIBLE DEL CHOCO - CODECHOCÓ</t>
  </si>
  <si>
    <t>CODECHOCÓ</t>
  </si>
  <si>
    <t>CORPORACIÓN AUTÓNOMA REGIONAL PARA LA DEFENSA DE LA MESETA DE BUCARAMANGA - CDMB</t>
  </si>
  <si>
    <t>CDMB</t>
  </si>
  <si>
    <t>CORPORACIÓN COLOMBIANA DE INVESTIGACIÓN AGROPECUARIA - AGROSAVIA</t>
  </si>
  <si>
    <t>AGROSAVIA</t>
  </si>
  <si>
    <t>CORPORACIÓN DE ALTA TECNOLOGÍA PARA LA DEFENSA - CODALTEC</t>
  </si>
  <si>
    <t>CODALTEC</t>
  </si>
  <si>
    <t>CORPORACIÓN DE CIENCIA Y TECNOLOGÍA PARA EL DESARROLLO DE LA INDUSTRIA NAVAL MARÍTIMA Y FLUVIAL - COTECMAR</t>
  </si>
  <si>
    <t>COTECMAR</t>
  </si>
  <si>
    <t>CORPORACION DE LA INDUSTRIA AERONÁUTICA COLOMBIANA S.A. - CIAC</t>
  </si>
  <si>
    <t>CIAC</t>
  </si>
  <si>
    <t>CORPORACIÓN NACIONAL PARA LA RECONSTRUCCIÓN DE LA CUENCA DEL RÍO PÁEZ Y ZONAS ALEDANAS - NASA KIWE</t>
  </si>
  <si>
    <t>NASA KIWE</t>
  </si>
  <si>
    <t>CORPORACIÓN PARA EL DESARROLLO SOSTENIBLE DE LA MOJANA Y EL SAN JORGE - CORPOMOJANA</t>
  </si>
  <si>
    <t>CORPOMOJANA</t>
  </si>
  <si>
    <t>CORPORACIÓN PARA EL DESARROLLO SOSTENIBLE DEL ARCHIPIÉLAGO DE SAN ANDRÉS PROVIDENCIA Y SANTA CATALINA - CORALINA</t>
  </si>
  <si>
    <t>CORALINA</t>
  </si>
  <si>
    <t>CORPORACIÓN PARA EL DESARROLLO SOSTENIBLE DEL ÁREA DE MANEJO ESPECIAL LA MACARENA - CORMACARENA</t>
  </si>
  <si>
    <t>CORMACARENA</t>
  </si>
  <si>
    <t>CORPORACIÓN PARA EL DESARROLLO SOSTENIBLE DEL NORTE Y ORIENTE AMAZÓNICO - CDA</t>
  </si>
  <si>
    <t>CDA</t>
  </si>
  <si>
    <t>CORPORACIÓN PARA EL DESARROLLO SOSTENIBLE DEL SUR DE LA AMAZONÍA - CORPOAMAZONÍA</t>
  </si>
  <si>
    <t>CORPOAMAZONÍA</t>
  </si>
  <si>
    <t>CORPORACIÓN PARA EL DESARROLLO SOSTENIBLE DEL URABÁ - CORPOURABÁ</t>
  </si>
  <si>
    <t>CORPOURABÁ</t>
  </si>
  <si>
    <t>DEFENSA CIVIL COLOMBIANA</t>
  </si>
  <si>
    <t>DEFENSORÍA DEL PUEBLO</t>
  </si>
  <si>
    <t>DEPARTAMENTO ADMINISTRATIVO DE DIRECCIÓN NACIONAL DE INTELIGENCIA</t>
  </si>
  <si>
    <t>DEPARTAMENTO ADMINISTRATIVO DE LA FUNCIÓN PÚBLICA - DAFP</t>
  </si>
  <si>
    <t>DAFP</t>
  </si>
  <si>
    <t>DEPARTAMENTO ADMINISTRATIVO DE LA PRESIDENCIA DE LA REPÚBLICA - DAPRE</t>
  </si>
  <si>
    <t>DAPRE</t>
  </si>
  <si>
    <t>DANE</t>
  </si>
  <si>
    <t>DEPARTAMENTO ADMINISTRATIVO PARA LA PROSPERIDAD SOCIAL - DPS</t>
  </si>
  <si>
    <t>DPS</t>
  </si>
  <si>
    <t>DEPARTAMENTO NACIONAL DE PLANEACIÓN - DNP</t>
  </si>
  <si>
    <t>DNP</t>
  </si>
  <si>
    <t>DIRECCIÓN EJECUTIVA DE ADMINISTRACIÓN JUDICIAL - DEAJ</t>
  </si>
  <si>
    <t>DEAJ</t>
  </si>
  <si>
    <t>DIRECCIÓN GENERAL DE LA POLICÍA NACIONAL - PONAL</t>
  </si>
  <si>
    <t>PONAL</t>
  </si>
  <si>
    <t>DIRECCIÓN NACIONAL DE BOMBEROS DE COLOMBIA - DNBC</t>
  </si>
  <si>
    <t>DNBC</t>
  </si>
  <si>
    <t>DIRECCIÓN NACIONAL DE DERECHOS DE AUTOR - DNDA</t>
  </si>
  <si>
    <t>DNDA</t>
  </si>
  <si>
    <t>ELECTRIFICADORA DEL CAQUETÁ S.A. E.S.P - ELECTROCAQUETÁ</t>
  </si>
  <si>
    <t>ELECTROCAQUETÁ</t>
  </si>
  <si>
    <t>ELECTRIFICADORA DEL HUILA S.A. E.S.P. - ELECTROHUILA</t>
  </si>
  <si>
    <t>ELECTROHUILA</t>
  </si>
  <si>
    <t>ELECTRIFICADORA DEL META S.A. E.S.P - EMSA</t>
  </si>
  <si>
    <t>EMSA</t>
  </si>
  <si>
    <t>EMPRESA COLOMBIANA DE PETRÓLEOS - ECOPETROL</t>
  </si>
  <si>
    <t>ECOPETROL</t>
  </si>
  <si>
    <t>EMPRESA COLOMBIANA DE PRODUCTOS VETERINARIOS S.A. - VECOL</t>
  </si>
  <si>
    <t>VECOL</t>
  </si>
  <si>
    <t>EMPRESA DE ENERGÍA DEL ARCHIPIÉLAGO DE SAN ANDRÉS, PROVIDENCIA Y SANTA CATALINA S.A. E.S.P. - EEDAS</t>
  </si>
  <si>
    <t>EEDAS S.A. E.S.P.</t>
  </si>
  <si>
    <t>EMPRESA DISTRIBUIDORA DEL PACIFICO S.A. E.S.P.</t>
  </si>
  <si>
    <t>DISPAC</t>
  </si>
  <si>
    <t>EMPRESA INDUSTRIAL Y COMERCIAL DEL ESTADO ADMINISTRADORA DEL MONOPOLIO RENTÍSTICO DE LOS JUEGOS DE SUERTE Y AZAR - COLJUEGOS</t>
  </si>
  <si>
    <t>COLJUEGOS</t>
  </si>
  <si>
    <t>EMPRESA NACIONAL PROMOTORA DEL DESARROLLO TERRITORIAL - ENTERRITORIO</t>
  </si>
  <si>
    <t>ENTERRITORIO</t>
  </si>
  <si>
    <t>EMPRESA PÚBLICA DE ALCANTARILLADO DE SANTANDER S.A. E.S.P. - EMPAS</t>
  </si>
  <si>
    <t>EMPAS S.A. E.S.P.</t>
  </si>
  <si>
    <t>EMPRESA URRÁ S.A. E.S.P.</t>
  </si>
  <si>
    <t>URRÁ</t>
  </si>
  <si>
    <t>ESCUELA SUPERIOR DE ADMINISTRACIÓN PÚBLICA - ESAP</t>
  </si>
  <si>
    <t>ESAP</t>
  </si>
  <si>
    <t>ESCUELA TECNOLÓGICA INSTITUTO TÉCNICO CENTRAL - ITC</t>
  </si>
  <si>
    <t>ITC</t>
  </si>
  <si>
    <t>ESENTTIA S.A.</t>
  </si>
  <si>
    <t>ESENTTIA</t>
  </si>
  <si>
    <t>FIDUCIARIA COLOMBIANA DE COMERCIO EXTERIOR S.A. - FIDUCOLDEX</t>
  </si>
  <si>
    <t>FIDUCOLDEX</t>
  </si>
  <si>
    <t>FIDUCIARIA LA PREVISORA S.A. - FIDUPREVISORA</t>
  </si>
  <si>
    <t>FIDUPREVISORA</t>
  </si>
  <si>
    <t>FINANCIERA DE DESARROLLO NACIONAL - FDN</t>
  </si>
  <si>
    <t>FDN</t>
  </si>
  <si>
    <t>FINANCIERA DE DESARROLLO TERRITORIAL S.A. - FINDETER</t>
  </si>
  <si>
    <t>FINDETER</t>
  </si>
  <si>
    <t>FISCALÍA GENERAL DE LA NACIÓN</t>
  </si>
  <si>
    <t>FONDO ADAPTACIÓN</t>
  </si>
  <si>
    <t>FONDO DE BIENESTAR SOCIAL DE LA CONTRALORÍA GENERAL DE LA REPÚBLICA</t>
  </si>
  <si>
    <t>FONDO DE DESARROLLO DE LA EDUCACIÓN SUPERIOR - FODESEP</t>
  </si>
  <si>
    <t>FODESEP</t>
  </si>
  <si>
    <t>FONDO DE GARANTÍAS DE ENTIDADES COOPERATIVAS - FOGACOOP</t>
  </si>
  <si>
    <t>FOGACOOP</t>
  </si>
  <si>
    <t>FONDO DE GARANTÍAS DE INSTITUCIONES FINANCIERAS - FOGAFÍN</t>
  </si>
  <si>
    <t>FOGAFÍN</t>
  </si>
  <si>
    <t>FONDO DE PASIVO SOCIAL DE FERROCARRILES NACIONALES DE COLOMBIA - FPS</t>
  </si>
  <si>
    <t>FPS</t>
  </si>
  <si>
    <t>FONDO DE PREVISIÓN SOCIAL DEL CONGRESO DE LA  REPÚBLICA - FONPRECON</t>
  </si>
  <si>
    <t>FONPRECON</t>
  </si>
  <si>
    <t>FONDO DE TECNOLOGÍAS DE LA INFORMACIÓN Y LAS COMUNICACIONES - FONTIC</t>
  </si>
  <si>
    <t>FONTIC</t>
  </si>
  <si>
    <t>FONDO NACIONAL AMBIENTAL - FONAM</t>
  </si>
  <si>
    <t>FONAM</t>
  </si>
  <si>
    <t>FONDO NACIONAL DE GARANTÍAS S.A. - FNG</t>
  </si>
  <si>
    <t>FNG</t>
  </si>
  <si>
    <t>FONDO NACIONAL DE VIVIENDA - FONVIVIENDA</t>
  </si>
  <si>
    <t>FONVIVIENDA</t>
  </si>
  <si>
    <t>FONDO NACIONAL DEL AHORRO – FNA</t>
  </si>
  <si>
    <t>FNA</t>
  </si>
  <si>
    <t>FONDO PARA EL FINANCIAMIENTO DEL SECTOR AGROPECUARIO - FINAGRO</t>
  </si>
  <si>
    <t>FINAGRO</t>
  </si>
  <si>
    <t>FONDO ROTATORIO DE LA POLICÍA NACIONAL - FORPO</t>
  </si>
  <si>
    <t>FORPO</t>
  </si>
  <si>
    <t>FONDO ROTATORIO DE LA REGISTRADURÍA NACIONAL DEL ESTADO CIVIL</t>
  </si>
  <si>
    <t>FONDO ROTATORIO DEL MINISTERIO DE RELACIONES EXTERIORES</t>
  </si>
  <si>
    <t>FONDO SOCIAL DE VIVIENDA DE LA REGISTRADURÍA NACIONAL DEL ESTADO CIVIL</t>
  </si>
  <si>
    <t>GECELCA</t>
  </si>
  <si>
    <t>GESTION ENERGETICA S.A. E.S.P. - GENSA</t>
  </si>
  <si>
    <t>GENSA</t>
  </si>
  <si>
    <t>HOSPITAL MILITAR CENTRAL</t>
  </si>
  <si>
    <t>IMPRENTA NACIONAL DE COLOMBIA</t>
  </si>
  <si>
    <t>INDUSTRIA MILITAR - INDUMIL</t>
  </si>
  <si>
    <t>INDUMIL</t>
  </si>
  <si>
    <t>INSTITUTO AMAZÓNICO DE INVESTIGACIONES CIENTÍFICAS - SINCHI</t>
  </si>
  <si>
    <t>SINCHI</t>
  </si>
  <si>
    <t>INSTITUTO COLOMBIANO AGROPECUARIO - ICA</t>
  </si>
  <si>
    <t>ICA</t>
  </si>
  <si>
    <t>INSTITUTO COLOMBIANO DE ANTROPOLOGÍA E HISTORIA - ICANH</t>
  </si>
  <si>
    <t>ICANH</t>
  </si>
  <si>
    <t>INSTITUTO COLOMBIANO DE BIENESTAR FAMILIAR - ICBF</t>
  </si>
  <si>
    <t>ICBF</t>
  </si>
  <si>
    <t xml:space="preserve">ICETEX </t>
  </si>
  <si>
    <t>INSTITUTO COLOMBIANO PARA LA EVALUACIÓN DE LA EDUCACIÓN - ICFES</t>
  </si>
  <si>
    <t>ICFES</t>
  </si>
  <si>
    <t>INSTITUTO DE CASAS FISCALES DEL EJÉRCITO - ICFE</t>
  </si>
  <si>
    <t>ICFE</t>
  </si>
  <si>
    <t>INSTITUTO DE HIDROLOGÍA, METEOROLOGÍA Y ESTUDIOS AMBIENTALES - IDEAM</t>
  </si>
  <si>
    <t>IDEAM</t>
  </si>
  <si>
    <t>INSTITUTO DE INVESTIGACIÓN DE RECURSOS BIOLÓGICOS ALEXANDER VON HUMBOLDT</t>
  </si>
  <si>
    <t>HUMBOLDT</t>
  </si>
  <si>
    <t>INSTITUTO DE INVESTIGACIONES AMBIENTALES DEL PACÍFICO JOHN VON NEUMANN</t>
  </si>
  <si>
    <t>IIAP</t>
  </si>
  <si>
    <t>INSTITUTO DE PLANIFICACIÓN Y PROMOCIÓN DE SOLUCIONES ENERGÉTICAS PARA LAS ZONAS NO INTERCONECTADAS – IPSE</t>
  </si>
  <si>
    <t>IPSE</t>
  </si>
  <si>
    <t>INSTITUTO GEOGRÁFICO AGUSTÍN CODAZZI - IGAC</t>
  </si>
  <si>
    <t>IGAC</t>
  </si>
  <si>
    <t>INSTITUTO NACIONAL DE CANCEROLOGÍA E.S.E. - INC</t>
  </si>
  <si>
    <t>INC</t>
  </si>
  <si>
    <t>INSTITUTO NACIONAL DE FORMACIÓN TÉCNICA PROFESIONAL DE SAN JUAN DEL CESAR - INFOTEP</t>
  </si>
  <si>
    <t>INFOTEP</t>
  </si>
  <si>
    <t>INSTITUTO NACIONAL DE FORMACIÓN TÉCNICA PROFESIONAL DEL DEPARTAMENTO DE SAN ANDRÉS, PROVIDENCIA Y SANTA CATALINA - INFOTEP</t>
  </si>
  <si>
    <t>INFOTEP SAN ANDRÉS</t>
  </si>
  <si>
    <t>INSTITUTO NACIONAL DE MEDICINA LEGAL Y CIENCIAS FORENSES</t>
  </si>
  <si>
    <t>INSTITUTO NACIONAL DE METROLOGÍA - INM</t>
  </si>
  <si>
    <t>INM</t>
  </si>
  <si>
    <t>INSTITUTO NACIONAL DE SALUD - INS</t>
  </si>
  <si>
    <t>INS</t>
  </si>
  <si>
    <t>INSTITUTO NACIONAL DE VÍAS - INVÍAS</t>
  </si>
  <si>
    <t>INVÍAS</t>
  </si>
  <si>
    <t>INSTITUTO NACIONAL DE VIGILANCIA DE MEDICAMENTOS Y ALIMENTOS - INVIMA</t>
  </si>
  <si>
    <t>INVIMA</t>
  </si>
  <si>
    <t>INSTITUTO NACIONAL PARA CIEGOS - INCI</t>
  </si>
  <si>
    <t>INCI</t>
  </si>
  <si>
    <t>INSTITUTO NACIONAL PARA SORDOS - INSOR</t>
  </si>
  <si>
    <t>INSOR</t>
  </si>
  <si>
    <t>INSTITUTO NACIONAL PENITENCIARIO Y CARCELARIO - INPEC</t>
  </si>
  <si>
    <t>INPEC</t>
  </si>
  <si>
    <t>INSTITUTO TÉCNICO NACIONAL DE COMERCIO SIMÓN RODRÍGUEZ - INTENALCO</t>
  </si>
  <si>
    <t>INTENALCO</t>
  </si>
  <si>
    <t>INSTITUTO TOLIMENSE DE FORMACIÓN TÉCNICA PROFESIONAL - ITFIP</t>
  </si>
  <si>
    <t>ITFIP</t>
  </si>
  <si>
    <t>INTERCONEXIÓN ELÉCTRICA S.A. E.S.P - ISA</t>
  </si>
  <si>
    <t>ISA</t>
  </si>
  <si>
    <t>ISA INTERCOLOMBIA S.A. E.S.P.</t>
  </si>
  <si>
    <t>INTERCOLOLOMBIA</t>
  </si>
  <si>
    <t>JURISDICCIÓN ESPECIAL PARA LA PAZ - JEP</t>
  </si>
  <si>
    <t>JEP</t>
  </si>
  <si>
    <t>LA PREVISORA S.A. COMPAÑÍA DE SEGUROS</t>
  </si>
  <si>
    <t>PREVISORA</t>
  </si>
  <si>
    <t>MINISTERIO DE AGRICULTURA Y DESARROLLO RURAL - MINAGRICULTURA</t>
  </si>
  <si>
    <t>MINAGRICULTURA</t>
  </si>
  <si>
    <t>MINISTERIO DE AMBIENTE Y DESARROLLO SOSTENIBLE - MINAMBIENTE</t>
  </si>
  <si>
    <t>MINAMBIENTE</t>
  </si>
  <si>
    <t>MINISTERIO DE CIENCIA, TECNOLOGÍA E INNOVACIÓN</t>
  </si>
  <si>
    <t>MINCIENCIAS</t>
  </si>
  <si>
    <t>MINISTERIO DE COMERCIO, INDUSTRIA Y TURISMO - MINCIT</t>
  </si>
  <si>
    <t>MINCIT</t>
  </si>
  <si>
    <t>MINISTERIO DE CULTURA</t>
  </si>
  <si>
    <t>MINCULTURA</t>
  </si>
  <si>
    <t>MINDEFENSA</t>
  </si>
  <si>
    <t>MINISTERIO DE EDUCACIÓN NACIONAL - MEN</t>
  </si>
  <si>
    <t>MEN</t>
  </si>
  <si>
    <t>MINISTERIO DE HACIENDA Y CRÉDITO PÚBLICO - MINHACIENDA</t>
  </si>
  <si>
    <t>MINHACIENDA</t>
  </si>
  <si>
    <t>MINISTERIO DE JUSTICIA Y EL DERECHO - MINJUSTICIA</t>
  </si>
  <si>
    <t>MINJUSTICIA</t>
  </si>
  <si>
    <t>MINISTERIO DE MINAS Y ENERGÍA - MINMINAS</t>
  </si>
  <si>
    <t>MINMINAS</t>
  </si>
  <si>
    <t>MINISTERIO DE RELACIONES EXTERIORES - CANCILLERÍA</t>
  </si>
  <si>
    <t>CANCILLERÍA</t>
  </si>
  <si>
    <t>MINISTERIO DE SALUD Y PROTECCIÓN SOCIAL - MINSALUD</t>
  </si>
  <si>
    <t>MINSALUD</t>
  </si>
  <si>
    <t>MINISTERIO DE TECNOLOGÍAS DE LA INFORMACIÓN Y LAS COMUNICACIONES - MINTIC</t>
  </si>
  <si>
    <t>MINTIC</t>
  </si>
  <si>
    <t>MINISTERIO DE TRABAJO - MINTRABAJO</t>
  </si>
  <si>
    <t>MINTRABAJO</t>
  </si>
  <si>
    <t>MINISTERIO DE TRANSPORTE - MINTRANSPORTE</t>
  </si>
  <si>
    <t>MINTRANSPORTE</t>
  </si>
  <si>
    <t>MINISTERIO DE VIVIENDA, CIUDAD Y TERRITORIO - MINVIVIENDA</t>
  </si>
  <si>
    <t>MINVIVIENDA</t>
  </si>
  <si>
    <t>MINISTERIO DEL DEPORTE</t>
  </si>
  <si>
    <t>MINDEPORTES</t>
  </si>
  <si>
    <t>MINISTERIO DEL INTERIOR Y FONDO PARA LA PARTICIPACIÓN Y EL FORTALECIMIENTO DE LA DEMOCRACIA - MININTERIOR</t>
  </si>
  <si>
    <t>MININTERIOR</t>
  </si>
  <si>
    <t>OLEODUCTO BICENTENARIO DE COLOMBIA S.A.S.</t>
  </si>
  <si>
    <t>OLEODUCTO CENTRAL S.A.- OCENSA</t>
  </si>
  <si>
    <t>OCENSA</t>
  </si>
  <si>
    <t>OLEODUCTO DE COLOMBIA S.A.</t>
  </si>
  <si>
    <t>PARQUES NACIONALES NATURALES DE COLOMBIA</t>
  </si>
  <si>
    <t>POSITIVA COMPAÑÍA DE SEGUROS S.A.</t>
  </si>
  <si>
    <t>POSITIVA</t>
  </si>
  <si>
    <t>PROCURADURÍA GENERAL DE LA NACIÓN - PGN</t>
  </si>
  <si>
    <t>PGN</t>
  </si>
  <si>
    <t>RADIO TELEVISIÓN NACIONAL DE COLOMBIA - RTVC</t>
  </si>
  <si>
    <t>RTVC</t>
  </si>
  <si>
    <t>REFINERÍA DE CARTAGENA S.A.S - REFICAR</t>
  </si>
  <si>
    <t>REFICAR</t>
  </si>
  <si>
    <t xml:space="preserve">REGISTRADURÍA NACIONAL DEL ESTADO CIVIL </t>
  </si>
  <si>
    <t>SANATORIO DE AGUA DE DIOS E.S.E.</t>
  </si>
  <si>
    <t>SANATORIO DE CONTRATACIÓN E.S.E.</t>
  </si>
  <si>
    <t>SENADO DE LA REPÚBLICA</t>
  </si>
  <si>
    <t>SENADO</t>
  </si>
  <si>
    <t>SERVICIO AÉREO A TERRITORIOS NACIONALES - SATENA</t>
  </si>
  <si>
    <t>SATENA</t>
  </si>
  <si>
    <t>SERVICIO GEOLÓGICO COLOMBIANO - SGC</t>
  </si>
  <si>
    <t>SGC</t>
  </si>
  <si>
    <t>SERVICIO NACIONAL DE APRENDIZAJE - SENA</t>
  </si>
  <si>
    <t>SENA</t>
  </si>
  <si>
    <t>SERVICIOS POSTALES NACIONALES S.A. - 4-72</t>
  </si>
  <si>
    <t>SOCIEDAD DE ACTIVOS ESPECIALES S.A.S. - SAE</t>
  </si>
  <si>
    <t>SAE</t>
  </si>
  <si>
    <t>SOCIEDAD DE TELEVISIÓN DE CALDAS, RISARALDA Y QUINDÍO LTDA - TELECAFÉ</t>
  </si>
  <si>
    <t>TELECAFÉ LTDA</t>
  </si>
  <si>
    <t>SOCIEDAD FIDUCIARIA DE DESARROLLO AGROPECUARIO S.A. - FIDUAGRARIA</t>
  </si>
  <si>
    <t>FIDUAGRARIA</t>
  </si>
  <si>
    <t>SHT</t>
  </si>
  <si>
    <t>SUPERINTENDENCIA DE INDUSTRIA Y COMERCIO - SIC</t>
  </si>
  <si>
    <t>SIC</t>
  </si>
  <si>
    <t>SUPERINTENDENCIA DE LA ECONOMÍA SOLIDARIA - SUPERSOLIDARIA</t>
  </si>
  <si>
    <t>SUPERSOLIDARIA</t>
  </si>
  <si>
    <t>SUPERINTENDENCIA DE NOTARIADO Y REGISTRO - SUPERNOTARIADO</t>
  </si>
  <si>
    <t>SUPERNOTARIADO</t>
  </si>
  <si>
    <t>SUPERINTENDENCIA DE PUERTOS Y TRANSPORTE - SUPERTRANSPORTE</t>
  </si>
  <si>
    <t>SUPERTRANSPORTE</t>
  </si>
  <si>
    <t>SUPERINTENDENCIA DE SERVICIOS PÚBLICOS DOMICILIARIOS - SUPESERVICIOS</t>
  </si>
  <si>
    <t>SUPESERVICIOS</t>
  </si>
  <si>
    <t>SUPERINTENDENCIA DE SOCIEDADES - SUPERSOCIEDADES</t>
  </si>
  <si>
    <t>SUPERSOCIEDADES</t>
  </si>
  <si>
    <t>SUPERINTENDENCIA DE VIGILANCIA Y SEGURIDAD PRIVADA - SUPERVIGILANCIA</t>
  </si>
  <si>
    <t>SUPERVIGILANCIA</t>
  </si>
  <si>
    <t>SUPERINTENDENCIA DEL SUBSIDIO FAMILIAR - SUPERSUBSIDIO</t>
  </si>
  <si>
    <t>SUPERSUBSIDIO</t>
  </si>
  <si>
    <t>SUPERINTENDENCIA FINANCIERA DE COLOMBIA - SUPERFINANCIERA</t>
  </si>
  <si>
    <t>SUPERFINANCIERA</t>
  </si>
  <si>
    <t>SUPERINTENDENCIA NACIONAL DE SALUD - SUPERSALUD</t>
  </si>
  <si>
    <t>SUPERSALUD</t>
  </si>
  <si>
    <t>TRANSELCA S.A. E.S.P.</t>
  </si>
  <si>
    <t>TRANSELCA</t>
  </si>
  <si>
    <t>UNIDAD ADMINISTRATIVA ESPECIAL AGENCIA DEL INSPECTOR GENERAL DE TRIBUTOS, RENTAS Y CONTRIBUCIONES PARAFISCALES - ITRC</t>
  </si>
  <si>
    <t>ITRC</t>
  </si>
  <si>
    <t>UNIDAD ADMINISTRATIVA ESPECIAL CONTADURÍA GENERAL DE LA NACIÓN - CGN</t>
  </si>
  <si>
    <t>CGN</t>
  </si>
  <si>
    <t>UNIDAD ADMINISTRATIVA ESPECIAL DE AERONÁUTICA CIVIL - AEROCIVIL</t>
  </si>
  <si>
    <t>AEROCIVIL</t>
  </si>
  <si>
    <t>UNIDAD ADMINISTRATIVA ESPECIAL DE GESTIÓN DE RESTITUCIÓN DE TIERRAS DESPOJADAS</t>
  </si>
  <si>
    <t>UNIDAD ADMINISTRATIVA ESPECIAL DE GESTIÓN PENSIONAL Y CONTRIBUCIONES PARAFISCALES DE LA PROTECCIÓN SOCIAL - UGPP</t>
  </si>
  <si>
    <t>UGPP</t>
  </si>
  <si>
    <t>UNIDAD ADMINISTRATIVA ESPECIAL DE ORGANIZACIONES SOLIDARIAS - UAEOS</t>
  </si>
  <si>
    <t>UAEOS</t>
  </si>
  <si>
    <t>UAESPE</t>
  </si>
  <si>
    <t>UNIDAD ADMINISTRATIVA ESPECIAL DIRECCIÓN DE IMPUESTOS Y ADUANAS NACIONALES - DIAN</t>
  </si>
  <si>
    <t>DIAN</t>
  </si>
  <si>
    <t>UNIDAD ADMINISTRATIVA ESPECIAL JUNTA CENTRAL DE CONTADORES</t>
  </si>
  <si>
    <t>UNIDAD ADMINISTRATIVA ESPECIAL MIGRACIÓN COLOMBIA</t>
  </si>
  <si>
    <t>UNIDAD ADMINISTRATIVA ESPECIAL PARA LA ATENCIÓN Y LA REPARACIÓN INTEGRAL A LAS VÍCTIMAS</t>
  </si>
  <si>
    <t>UNIDAD DE INFORMACIÓN Y ANÁLISIS FINANCIERO - UIAF</t>
  </si>
  <si>
    <t>UIAF</t>
  </si>
  <si>
    <t>UNIDAD DE PLANEACIÓN MINERO ENERGÉTICA - UPME</t>
  </si>
  <si>
    <t>UPME</t>
  </si>
  <si>
    <t>UNIDAD DE PLANIFICACIÓN DE TIERRAS RURALES, ADECUACIÓN DE TIERRAS Y USOS AGROPECUARIOS - UPRA</t>
  </si>
  <si>
    <t>UPRA</t>
  </si>
  <si>
    <t>UNIDAD DE SERVICIOS PENITENCIARIOS Y CARCELARIOS - USPEC</t>
  </si>
  <si>
    <t>USPEC</t>
  </si>
  <si>
    <t>UNIDAD ESPECIAL PARA LA BÚSQUEDA DE PERSONAS DADAS POR DESAPARECIDAS EN EL CONTEXTO Y EN RAZÓN DEL CONFLICTO ARMADO - UBPD</t>
  </si>
  <si>
    <t>UBPD</t>
  </si>
  <si>
    <t>UNIDAD NACIONAL DE PROTECCIÓN - UNP</t>
  </si>
  <si>
    <t>UNP</t>
  </si>
  <si>
    <t>UNIDAD NACIONAL PARA LA GESTIÓN DEL RIESGO DE DESASTRES - UNGRD</t>
  </si>
  <si>
    <t>UNGRD</t>
  </si>
  <si>
    <t>UNIVERSIDAD COLEGIO MAYOR DE CUNDINAMARCA - UNICOLMAYOR</t>
  </si>
  <si>
    <t>UNICOLMAYOR</t>
  </si>
  <si>
    <t>UNIVERSIDAD DE CALDAS - UCALDAS</t>
  </si>
  <si>
    <t>UCALDAS</t>
  </si>
  <si>
    <t>UNIVERSIDAD DE CÓRDOBA - UNICÓRDOBA</t>
  </si>
  <si>
    <t>UNICÓRDOBA</t>
  </si>
  <si>
    <t>UNIVERSIDAD DE LA AMAZONÍA - UNIAMAZONÍA</t>
  </si>
  <si>
    <t>UNIAMAZONÍA</t>
  </si>
  <si>
    <t>UNIVERSIDAD DE LOS LLANOS - UNILLANOS</t>
  </si>
  <si>
    <t>UNILLANOS</t>
  </si>
  <si>
    <t>UNIVERSIDAD DEL CAUCA - UNICAUCA</t>
  </si>
  <si>
    <t>UNICAUCA</t>
  </si>
  <si>
    <t xml:space="preserve">UNIVERSIDAD DEL PACÍFICO - UNIPACÍFICO </t>
  </si>
  <si>
    <t xml:space="preserve">UNIPACÍFICO </t>
  </si>
  <si>
    <t>UNIVERSIDAD MILITAR NUEVA GRANADA - UMNG</t>
  </si>
  <si>
    <t>UMNG</t>
  </si>
  <si>
    <t>UNIVERSIDAD NACIONAL ABIERTA Y A DISTANCIA - UNAD</t>
  </si>
  <si>
    <t>UNAD</t>
  </si>
  <si>
    <t>UNIVERSIDAD NACIONAL DE COLOMBIA - UNAL</t>
  </si>
  <si>
    <t>UNAL</t>
  </si>
  <si>
    <t>UNIVERSIDAD PEDAGÓGICA NACIONAL - UPN</t>
  </si>
  <si>
    <t>UPN</t>
  </si>
  <si>
    <t>UNIVERSIDAD PEDAGÓGICA Y TECNOLÓGICA DE COLOMBIA - UPTC</t>
  </si>
  <si>
    <t>UPTC</t>
  </si>
  <si>
    <t>UNIVERSIDAD POPULAR DEL CESAR - UNICESAR</t>
  </si>
  <si>
    <t>UNICESAR</t>
  </si>
  <si>
    <t>UNIVERSIDAD SURCOLOMBIANA - USCO</t>
  </si>
  <si>
    <t>USCO</t>
  </si>
  <si>
    <t>UNIVERSIDAD TECNOLÓGICA DE PEREIRA - UTP</t>
  </si>
  <si>
    <t>UTP</t>
  </si>
  <si>
    <t>UNIVERSIDAD TECNOLÓGICA DEL CHOCÓ DIEGO LUIS CÓRDOBA - UTCH</t>
  </si>
  <si>
    <t>UTCH</t>
  </si>
  <si>
    <t>XM COMPAÑÍA DE EXPERTOS EN MERCADOS S.A. E.S.P.</t>
  </si>
  <si>
    <t>XM</t>
  </si>
  <si>
    <t>Aplicativo Directriz de Conciliación</t>
  </si>
  <si>
    <t>INTRODUCCIÓN</t>
  </si>
  <si>
    <t>Subcausa</t>
  </si>
  <si>
    <t>Instrucciones</t>
  </si>
  <si>
    <t xml:space="preserve">Para cumplir con este paso el comité de conciliación deberá realizar las siguientes actividades:  
</t>
  </si>
  <si>
    <t>Insumo</t>
  </si>
  <si>
    <t>Muestra</t>
  </si>
  <si>
    <t>Mayores a 1.000</t>
  </si>
  <si>
    <t>Mínimo 100</t>
  </si>
  <si>
    <t>Entre 501 y 1.000</t>
  </si>
  <si>
    <t>Mínimo 80</t>
  </si>
  <si>
    <t>Entre 101 y 500</t>
  </si>
  <si>
    <t>Mínimo el 10%</t>
  </si>
  <si>
    <t>Entre 11 y 100</t>
  </si>
  <si>
    <t>Mínimo 10</t>
  </si>
  <si>
    <t>10 o menos</t>
  </si>
  <si>
    <t>Todas</t>
  </si>
  <si>
    <t>Para cumplir con este paso, el comité de conciliación deberá realizar las siguientes actividades:</t>
  </si>
  <si>
    <t>N°</t>
  </si>
  <si>
    <t>ACCESION POR ALUVION</t>
  </si>
  <si>
    <t>ACCESO CARNAL O ACTO SEXUAL CON INCAPAZ DE RESISTIR</t>
  </si>
  <si>
    <t>ACCESO CARNAL O ACTO SEXUAL VIOLENTO</t>
  </si>
  <si>
    <t>ACCIDENTE DE TRABAJO O ENFERMEDAD PROFESIONAL POR CULPA PATRONAL</t>
  </si>
  <si>
    <t>ACOSO LABORAL</t>
  </si>
  <si>
    <t>ACOSO SEXUAL</t>
  </si>
  <si>
    <t>ACTOS SEXUALES CON MENOR DE CATORCE AÑOS</t>
  </si>
  <si>
    <t>ALLANAMIENTO ILEGAL</t>
  </si>
  <si>
    <t>APREHENSION ILEGAL DE MERCANCIAS</t>
  </si>
  <si>
    <t>CADUCIDAD DE LA ACCION SANCIONATORIA ADUANERA</t>
  </si>
  <si>
    <t>CAPITALIZACION DE INTERESES</t>
  </si>
  <si>
    <t>CAPTACION ILEGAL DE DINERO</t>
  </si>
  <si>
    <t>CAUSA DIAN POR DEFINIR</t>
  </si>
  <si>
    <t>COBRO INDEBIDO DE OBLIGACION</t>
  </si>
  <si>
    <t>COMPETENCIA DESLEAL</t>
  </si>
  <si>
    <t>CONFIGURACION DEL CONTRATO REALIDAD</t>
  </si>
  <si>
    <t>CONSTITUCION DE SERVIDUMBRE</t>
  </si>
  <si>
    <t>CONTROVERSIAS SOBRE LAUDO ARBITRAL</t>
  </si>
  <si>
    <t>CUMPLIMIENTO DE REQUISITOS LEGALES PARA LEVANTAMIENTO DE FUERO SINDICAL</t>
  </si>
  <si>
    <t>CUMPLIMIENTO DE REQUISITOS LEGALES PARA LEVANTAMIENTO DE FUERO SINDICAL EN PROCESOS DE REESTRUCTURACION Y LIQUIDACION DE ENTIDADES PUBLICAS</t>
  </si>
  <si>
    <t>DAÑO O AMENAZA AMBIENTAL POR ACTIVIDAD AGROPECUARIA</t>
  </si>
  <si>
    <t>DAÑO O AMENAZA AMBIENTAL POR ACTIVIDAD DEL SECTOR DE HIDROCARBUROS</t>
  </si>
  <si>
    <t>DAÑO O AMENAZA AMBIENTAL POR ACTIVIDAD INDUSTRIAL</t>
  </si>
  <si>
    <t>DAÑO O AMENAZA AMBIENTAL POR ACTIVIDAD MINERA</t>
  </si>
  <si>
    <t>DAÑO O AMENAZA AMBIENTAL POR ACTO TERRORISTA</t>
  </si>
  <si>
    <t>DAÑO O AMENAZA AMBIENTAL POR CONTAMINACION AUDITIVA</t>
  </si>
  <si>
    <t>DAÑO O AMENAZA AMBIENTAL POR CONTAMINACION POR OLORES</t>
  </si>
  <si>
    <t>DAÑO O AMENAZA AMBIENTAL POR DESVIACION DEL CAUCE DE UN RIO</t>
  </si>
  <si>
    <t>DAÑO O AMENAZA AMBIENTAL POR DISPOSICION FINAL DE RESIDUOS NUCLEARES</t>
  </si>
  <si>
    <t>DAÑO O AMENAZA AMBIENTAL POR DISPOSICION FINAL DE RESIDUOS SOLIDOS</t>
  </si>
  <si>
    <t>DAÑO O AMENAZA AMBIENTAL POR EJECUCION DE OBRA PUBLICA</t>
  </si>
  <si>
    <t>DAÑO O AMENAZA AMBIENTAL POR ERRADICACION DE CULTIVOS ILICITOS</t>
  </si>
  <si>
    <t>DAÑO O AMENAZA AMBIENTAL POR INCENDIO FORESTAL</t>
  </si>
  <si>
    <t>DAÑO O AMENAZA AMBIENTAL POR INDEBIDA DISPOSICION DE DESECHOS HOSPITALARIOS</t>
  </si>
  <si>
    <t>DAÑO O AMENAZA AMBIENTAL POR TALA MASIVA DE ARBOLES</t>
  </si>
  <si>
    <t>DAÑO O AMENAZA AMBIENTAL POR VERTIMIENTO DE CONTAMINANTES</t>
  </si>
  <si>
    <t>DAÑOS A BIENES CON AERONAVE OFICIAL</t>
  </si>
  <si>
    <t>DAÑOS A BIENES CON ARMA DE DOTACION OFICIAL</t>
  </si>
  <si>
    <t>DAÑOS A BIENES CON NAVE OFICIAL</t>
  </si>
  <si>
    <t>DAÑOS A BIENES CON VEHICULO OFICIAL</t>
  </si>
  <si>
    <t>DAÑOS A BIENES EN ACCIDENTE AEREO</t>
  </si>
  <si>
    <t>DAÑOS A BIENES EN ACCIDENTE FLUVIAL</t>
  </si>
  <si>
    <t>DAÑOS A BIENES EN ACCIDENTE MARITIMO</t>
  </si>
  <si>
    <t>DAÑOS A BIENES EN COMBATE O ENFRENTAMIENTO</t>
  </si>
  <si>
    <t>DAÑOS A BIENES EN ENFRENTAMIENTO ENTRE TROPAS</t>
  </si>
  <si>
    <t>DAÑOS A BIENES EN ESTABLECIMIENTO EDUCATIVO</t>
  </si>
  <si>
    <t>DAÑOS A BIENES EN MANIFESTACION PUBLICA</t>
  </si>
  <si>
    <t>DAÑOS A BIENES EN OPERACION ADMINISTRATIVA</t>
  </si>
  <si>
    <t>DAÑOS A BIENES EN OPERATIVO MILITAR</t>
  </si>
  <si>
    <t>DAÑOS A BIENES EN ZONA DE DISTENSION</t>
  </si>
  <si>
    <t>DAÑOS A BIENES POR ACTIVIDAD DEL SECTOR DE HIDROCARBUROS</t>
  </si>
  <si>
    <t>DAÑOS A BIENES POR ACTIVIDAD MINERA</t>
  </si>
  <si>
    <t>DAÑOS A BIENES POR ACTO TERRORISTA CONTRA INSTALACIONES, PERSONAJES O ELEMENTOS REPRESENTATIVOS DEL ESTADO</t>
  </si>
  <si>
    <t>DAÑOS A BIENES POR ACTO TERRORISTA CONTRA POBLACION CIVIL</t>
  </si>
  <si>
    <t>DAÑOS A BIENES POR ALUD DE TIERRA</t>
  </si>
  <si>
    <t>DAÑOS A BIENES POR CAIDA DE ARBOL</t>
  </si>
  <si>
    <t>DAÑOS A BIENES POR CONDUCCION DE ENERGIA ELECTRICA</t>
  </si>
  <si>
    <t>DAÑOS A BIENES POR EJECUCION DE OBRA PUBLICA</t>
  </si>
  <si>
    <t>DAÑOS A BIENES POR FALTA DE ADOPCION DE MEDIDAS DE PROTECCION Y SEGURIDAD</t>
  </si>
  <si>
    <t>DAÑOS A BIENES POR FALTA DE ILUMINACION EN LA VIA PUBLICA</t>
  </si>
  <si>
    <t>DAÑOS A BIENES POR FALTA DE SEÑALIZACION EN LA VIA PUBLICA</t>
  </si>
  <si>
    <t>DAÑOS A BIENES POR INDEBIDA O INSUFICIENTE ADOPCION DE MEDIDAS DE PROTECCION Y SEGURIDAD</t>
  </si>
  <si>
    <t>DAÑOS A BIENES POR INUNDACION</t>
  </si>
  <si>
    <t>DAÑOS A BIENES POR MODIFICACION O REDUCCION DE LAS MEDIDAS DE PROTECCION Y SEGURIDAD</t>
  </si>
  <si>
    <t>DAÑOS A BIENES POR RUINA DE EDIFICACION PUBLICA</t>
  </si>
  <si>
    <t>DAÑOS A BIENES POR SEMOVIENTE DE PROPIEDAD DEL ESTADO</t>
  </si>
  <si>
    <t>DAÑOS A BIENES POR USO EXCESIVO DE LA FUERZA</t>
  </si>
  <si>
    <t>DAÑOS A BIENES POR VIA PUBLICA EN MAL ESTADO</t>
  </si>
  <si>
    <t>DAÑOS CAUSADOS A BIENES EN PROCEDIMIENTO DE POLICIA</t>
  </si>
  <si>
    <t>DAÑOS CAUSADOS A BIENES POR GRUPO ARMADO ILEGAL</t>
  </si>
  <si>
    <t>DAÑOS CAUSADOS A FUNCIONARIO DE CARRERA ADMINISTRATIVA DURANTE LOS PROCESOS DE REESTRUCTURACION Y LIQUIDACION DE ENTIDADES PUBLICAS</t>
  </si>
  <si>
    <t>DAÑOS CAUSADOS A FUNCIONARIO DE LIBRE NOMBRAMIENTO Y REMOCION DURANTE LOS PROCESOS DE REESTRUCTURACION Y LIQUIDACION DE ENTIDADES PUBLICAS</t>
  </si>
  <si>
    <t>DAÑOS CAUSADOS A FUNCIONARIO EN PROVISIONALIDAD DURANTE LOS PROCESOS DE REESTRUCTURACION Y LIQUIDACION DE ENTIDADES PUBLICAS</t>
  </si>
  <si>
    <t>DAÑOS CAUSADOS POR MEDIDA DE EXTINCION DE DOMINIO</t>
  </si>
  <si>
    <t>DAÑOS DERIVADOS DE ACTO ADMINISTRATIVO LICITO</t>
  </si>
  <si>
    <t>DAÑOS DERIVADOS DE LA ACTIVIDAD LEGISLATIVA</t>
  </si>
  <si>
    <t>DECRETO INJUSTO DE MEDIDAS CAUTELARES SOBRE BIENES SUSCEPTIBLES DE COMISO EN PROCESOS PENALES</t>
  </si>
  <si>
    <t>DEFECTUOSO FUNCIONAMIENTO DE LA ADMINISTRACION DE JUSTICIA</t>
  </si>
  <si>
    <t>DENEGACION DE PETICION DE EXTENSION DE JURISPRUDENCIA</t>
  </si>
  <si>
    <t>DESAPARICION FORZADA</t>
  </si>
  <si>
    <t>DESCONOCIMIENTO DE TRASLADO DE REGIMEN PENSIONAL</t>
  </si>
  <si>
    <t>DESCONOCIMIENTO DEL AMPARO POR RETEN SOCIAL POR CONDICION DE MADRE O PADRE CABEZA DE FAMILIA DURANTE LOS PROCESOS DE REESTRUCTURACION Y LIQUIDACION DE ENTIDADES PUBLICAS</t>
  </si>
  <si>
    <t>DESCONOCIMIENTO DEL AMPARO POR RETEN SOCIAL POR CONDICION DE PERSONA CON DISCAPACIDAD DURANTE LOS PROCESOS DE REESTRUCTURACION Y LIQUIDACION DE ENTIDADES PUBLICAS</t>
  </si>
  <si>
    <t>DESCONOCIMIENTO DEL AMPARO POR RETEN SOCIAL POR CONDICION DE PREPENSIONADO DURANTE LOS PROCESOS DE REESTRUCTURACION Y LIQUIDACION DE ENTIDADES PUBLICAS</t>
  </si>
  <si>
    <t>DESCONOCIMIENTO DEL DERECHO A REUBICACION LABORAL</t>
  </si>
  <si>
    <t>DESCONOCIMIENTO DEL FUERO SINDICAL</t>
  </si>
  <si>
    <t>DESCONOCIMIENTO DEL FUERO SINDICAL EN LOS PROCESOS DE REESTRUCTURACION Y LIQUIDACION DE ENTIDADES PUBLICAS</t>
  </si>
  <si>
    <t>DESCUENTO DE NOMINA NO AUTORIZADO</t>
  </si>
  <si>
    <t>DESCUENTO ILEGAL A LA MESADA PENSIONAL</t>
  </si>
  <si>
    <t>DESEQUILIBRIO ECONOMICO DEL CONTRATO POR ACTOS O HECHOS DE LA ENTIDAD CONTRATANTE</t>
  </si>
  <si>
    <t>DESEQUILIBRIO ECONOMICO DEL CONTRATO POR ACTOS O HECHOS DEL CONTRATISTA</t>
  </si>
  <si>
    <t>DESEQUILIBRIO ECONOMICO DEL CONTRATO POR EL HECHO DEL PRINCIPE</t>
  </si>
  <si>
    <t>DESEQUILIBRIO ECONOMICO DEL CONTRATO POR TEORIA DE LA IMPREVISION</t>
  </si>
  <si>
    <t>DESLINDE Y AMOJONAMIENTO</t>
  </si>
  <si>
    <t>DESMEJORA EN LAS CONDICIONES LABORALES</t>
  </si>
  <si>
    <t>DESPIDO INDIRECTO DE FUNCIONARIO PUBLICO</t>
  </si>
  <si>
    <t>DESPIDO INDIRECTO DE TRABAJADOR OFICIAL</t>
  </si>
  <si>
    <t>DESPIDO SIN JUSTA CAUSA DE TRABAJADOR OFICIAL</t>
  </si>
  <si>
    <t>DESPLAZAMIENTO FORZADO</t>
  </si>
  <si>
    <t>DESPOJO JURIDICO Y MATERIAL DE TIERRAS</t>
  </si>
  <si>
    <t>DIVISION DE LA COSA COMUN POR PARTE DE COMUNEROS O COPROPIETARIOS</t>
  </si>
  <si>
    <t>EJECUCION DE PRESTACIONES SIN CONTRATO</t>
  </si>
  <si>
    <t>EJECUCIONES EXTRAJUDICIALES PERPETRADAS POR AGENTES DEL ESTADO</t>
  </si>
  <si>
    <t>EJECUCIONES EXTRAJUDICIALES PERPETRADAS POR TERCEROS CON PARTICIPACION DE AGENTES DEL ESTADO</t>
  </si>
  <si>
    <t>ENAJENACION DE ACCIONES SIN EL CUMPLIMIENTO DE LOS REQUISITOS LEGALES</t>
  </si>
  <si>
    <t>ERROR JUDICIAL</t>
  </si>
  <si>
    <t>EXCESO EN EL COBRO DE INTERESES</t>
  </si>
  <si>
    <t>EXISTENCIA O INEXISTENCIA DEL CONTRATO</t>
  </si>
  <si>
    <t>EXTENSION DE LAS GARANTIAS CONTRACTUALES</t>
  </si>
  <si>
    <t>EXTRACCION ILEGAL DE ORGANOS, TEJIDOS Y HUESOS</t>
  </si>
  <si>
    <t>FACTURA EXPEDIDA SIN EL CUMPLIMIENTO DE LOS REQUISITOS LEGALES</t>
  </si>
  <si>
    <t>FALTA DE MANTENIMIENTO DE BIEN INMUEBLE ARRENDADO</t>
  </si>
  <si>
    <t>FALTA DE REPARACION INTEGRAL A VICTIMAS DEL CONFLICTO ARMADO INTERNO</t>
  </si>
  <si>
    <t>HACINAMIENTO CARCELARIO</t>
  </si>
  <si>
    <t>ILEGALIDAD DEL ACTO ADMINISTRATIVO DE DESVINCULACION DE LOS MIEMBROS DE LA FUERZA PUBLICA POR LLAMAMIENTO A CALIFICAR SERVICIOS</t>
  </si>
  <si>
    <t>ILEGALIDAD DEL ACTO ADMINISTRATIVO DE DESVINCULACION DE LOS MIEMBROS DE LA FUERZA PUBLICA POR RETIRO DISCRECIONAL</t>
  </si>
  <si>
    <t>ILEGALIDAD DEL ACTO ADMINISTRATIVO DE LIQUIDACION OFICIAL DE AFORO IMPUESTO AL PATRIMONIO</t>
  </si>
  <si>
    <t>ILEGALIDAD DEL ACTO ADMINISTRATIVO DE LIQUIDACION OFICIAL DE AFORO IMPUESTO CREE</t>
  </si>
  <si>
    <t>ILEGALIDAD DEL ACTO ADMINISTRATIVO DE LIQUIDACION OFICIAL DE AFORO IMPUESTO DE RENTA Y COMPLEMENTARIOS</t>
  </si>
  <si>
    <t>ILEGALIDAD DEL ACTO ADMINISTRATIVO DE LIQUIDACION OFICIAL DE AFORO IMPUESTO DE RETENCION EN LA FUENTE</t>
  </si>
  <si>
    <t>ILEGALIDAD DEL ACTO ADMINISTRATIVO DE LIQUIDACION OFICIAL DE AFORO IMPUESTO DE RIQUEZA</t>
  </si>
  <si>
    <t>ILEGALIDAD DEL ACTO ADMINISTRATIVO DE LIQUIDACION OFICIAL DE AFORO IMPUESTO DE SEGURIDAD DEMOCRATICA</t>
  </si>
  <si>
    <t>ILEGALIDAD DEL ACTO ADMINISTRATIVO DE LIQUIDACION OFICIAL DE AFORO IMPUESTO DE VENTAS</t>
  </si>
  <si>
    <t>ILEGALIDAD DEL ACTO ADMINISTRATIVO DE LIQUIDACION OFICIAL DE AFORO IMPUESTO GMF</t>
  </si>
  <si>
    <t>ILEGALIDAD DEL ACTO ADMINISTRATIVO DE LIQUIDACION OFICIAL DE CORRECCION IMPUESTO AL PATRIMONIO</t>
  </si>
  <si>
    <t>ILEGALIDAD DEL ACTO ADMINISTRATIVO DE LIQUIDACION OFICIAL DE CORRECCION IMPUESTO CREE</t>
  </si>
  <si>
    <t>ILEGALIDAD DEL ACTO ADMINISTRATIVO DE LIQUIDACION OFICIAL DE CORRECCION IMPUESTO DE RENTA Y COMPLEMENTARIOS</t>
  </si>
  <si>
    <t>ILEGALIDAD DEL ACTO ADMINISTRATIVO DE LIQUIDACION OFICIAL DE CORRECCION IMPUESTO DE RETENCION EN LA FUENTE</t>
  </si>
  <si>
    <t>ILEGALIDAD DEL ACTO ADMINISTRATIVO DE LIQUIDACION OFICIAL DE CORRECCION IMPUESTO DE RIQUEZA</t>
  </si>
  <si>
    <t>ILEGALIDAD DEL ACTO ADMINISTRATIVO DE LIQUIDACION OFICIAL DE CORRECCION IMPUESTO DE SEGURIDAD DEMOCRATICA</t>
  </si>
  <si>
    <t>ILEGALIDAD DEL ACTO ADMINISTRATIVO DE LIQUIDACION OFICIAL DE CORRECCION IMPUESTO DE VENTAS</t>
  </si>
  <si>
    <t>ILEGALIDAD DEL ACTO ADMINISTRATIVO DE LIQUIDACION OFICIAL DE CORRECCION IMPUESTO GMF</t>
  </si>
  <si>
    <t>ILEGALIDAD DEL ACTO ADMINISTRATIVO DE LIQUIDACION OFICIAL DE REVISION IMPUESTO AL CONSUMO</t>
  </si>
  <si>
    <t>ILEGALIDAD DEL ACTO ADMINISTRATIVO DE LIQUIDACION OFICIAL DE REVISION IMPUESTO AL PATRIMONIO</t>
  </si>
  <si>
    <t>ILEGALIDAD DEL ACTO ADMINISTRATIVO DE LIQUIDACION OFICIAL DE REVISION IMPUESTO CREE</t>
  </si>
  <si>
    <t>ILEGALIDAD DEL ACTO ADMINISTRATIVO DE LIQUIDACION OFICIAL DE REVISION IMPUESTO DE RENTA Y COMPLEMENTARIOS</t>
  </si>
  <si>
    <t>ILEGALIDAD DEL ACTO ADMINISTRATIVO DE LIQUIDACION OFICIAL DE REVISION IMPUESTO DE RETENCION EN LA FUENTE</t>
  </si>
  <si>
    <t>ILEGALIDAD DEL ACTO ADMINISTRATIVO DE LIQUIDACION OFICIAL DE REVISION IMPUESTO DE RIQUEZA</t>
  </si>
  <si>
    <t>ILEGALIDAD DEL ACTO ADMINISTRATIVO DE LIQUIDACION OFICIAL DE REVISION IMPUESTO DE SEGURIDAD DEMOCRATICA</t>
  </si>
  <si>
    <t>ILEGALIDAD DEL ACTO ADMINISTRATIVO DE LIQUIDACION OFICIAL DE REVISION IMPUESTO DE VENTAS</t>
  </si>
  <si>
    <t>ILEGALIDAD DEL ACTO ADMINISTRATIVO GENERAL QUE DISPONE LA REESTRUCTURACION O LIQUIDACION LAS ENTIDADES PUBLICAS</t>
  </si>
  <si>
    <t>ILEGALIDAD DEL ACTO ADMINISTRATIVO QUE ADJUDICA UN BIEN INMUEBLE</t>
  </si>
  <si>
    <t>ILEGALIDAD DEL ACTO ADMINISTRATIVO QUE ADJUDICA UN CONTRATO</t>
  </si>
  <si>
    <t>ILEGALIDAD DEL ACTO ADMINISTRATIVO QUE APRUEBA CALCULO ACTUARIAL</t>
  </si>
  <si>
    <t>ILEGALIDAD DEL ACTO ADMINISTRATIVO QUE APRUEBA TARIFAS DE ENERGIA Y GAS COMBUSTIBLE</t>
  </si>
  <si>
    <t>ILEGALIDAD DEL ACTO ADMINISTRATIVO QUE AUTORIZA O NIEGA UN ASCENSO</t>
  </si>
  <si>
    <t>ILEGALIDAD DEL ACTO ADMINISTRATIVO QUE CALIFICA LA PERDIDA DE CAPACIDAD LABORAL</t>
  </si>
  <si>
    <t>ILEGALIDAD DEL ACTO ADMINISTRATIVO QUE CLAUSURA ESTABLECIMIENTO DE COMERCIO</t>
  </si>
  <si>
    <t>ILEGALIDAD DEL ACTO ADMINISTRATIVO QUE CONVOCA A CONCURSO PUBLICO DE MERITOS PARA PROVEER CARGOS PUBLICOS</t>
  </si>
  <si>
    <t>ILEGALIDAD DEL ACTO ADMINISTRATIVO QUE CREA UN IMPUESTO</t>
  </si>
  <si>
    <t>ILEGALIDAD DEL ACTO ADMINISTRATIVO QUE CREA UNA CONTRIBUCION ESPECIAL</t>
  </si>
  <si>
    <t>ILEGALIDAD DEL ACTO ADMINISTRATIVO QUE CREA UNA TASA</t>
  </si>
  <si>
    <t>ILEGALIDAD DEL ACTO ADMINISTRATIVO QUE DA COMO NO PRESENTADA UNA DECLARACION TRIBUTARIA</t>
  </si>
  <si>
    <t>ILEGALIDAD DEL ACTO ADMINISTRATIVO QUE DECIDE SOBRE TERMINACION POR MUTUO ACUERDO DE PROCESOS ADMINISTRATIVOS TRIBUTARIOS, ADUANEROS O CAMBIARIOS</t>
  </si>
  <si>
    <t>ILEGALIDAD DEL ACTO ADMINISTRATIVO QUE DECLARA DESIERTA LA LICITACION</t>
  </si>
  <si>
    <t>ILEGALIDAD DEL ACTO ADMINISTRATIVO QUE DECLARA EL INCUMPLIMIENTO DE UNA OBLIGACION ADUANERA Y ORDENA HACER EFECTIVA LA GARANTIA</t>
  </si>
  <si>
    <t>ILEGALIDAD DEL ACTO ADMINISTRATIVO QUE DECLARA EL INCUMPLIMIENTO DEL CONTRATO</t>
  </si>
  <si>
    <t>ILEGALIDAD DEL ACTO ADMINISTRATIVO QUE DECLARA EL RESULTADO DE UN PROCESO ELECTORAL</t>
  </si>
  <si>
    <t>ILEGALIDAD DEL ACTO ADMINISTRATIVO QUE DECLARA LA CADUCIDAD CONTRACTUAL</t>
  </si>
  <si>
    <t>ILEGALIDAD DEL ACTO ADMINISTRATIVO QUE DECLARA LA INSUBSISTENCIA DE FUNCIONARIO DE CARRERA</t>
  </si>
  <si>
    <t>ILEGALIDAD DEL ACTO ADMINISTRATIVO QUE DECLARA LA INSUBSISTENCIA DE FUNCIONARIO DE LIBRE NOMBRAMIENTO Y REMOCION</t>
  </si>
  <si>
    <t>ILEGALIDAD DEL ACTO ADMINISTRATIVO QUE DECLARA LA INSUBSISTENCIA DE FUNCIONARIO EN PROVISIONALIDAD</t>
  </si>
  <si>
    <t>ILEGALIDAD DEL ACTO ADMINISTRATIVO QUE DECLARA LA OCURRENCIA DEL SINIESTRO Y ORDENA HACER EFECTIVA LA POLIZA</t>
  </si>
  <si>
    <t>ILEGALIDAD DEL ACTO ADMINISTRATIVO QUE DECLARA LA PERDIDA O NO ACCESO A BENEFICIOS TRIBUTARIOS</t>
  </si>
  <si>
    <t>ILEGALIDAD DEL ACTO ADMINISTRATIVO QUE DECLARA LA TERMINACION UNILATERAL DEL CONTRATO</t>
  </si>
  <si>
    <t>ILEGALIDAD DEL ACTO ADMINISTRATIVO QUE DECRETA MEDIDAS CAUTELARES</t>
  </si>
  <si>
    <t>ILEGALIDAD DEL ACTO ADMINISTRATIVO QUE DEFINE AVALUO CATASTRAL</t>
  </si>
  <si>
    <t>ILEGALIDAD DEL ACTO ADMINISTRATIVO QUE DEJA SIN EFECTO FACILIDAD DE PAGO</t>
  </si>
  <si>
    <t>ILEGALIDAD DEL ACTO ADMINISTRATIVO QUE DESVINCULA A SUPERNUMERARIO</t>
  </si>
  <si>
    <t>ILEGALIDAD DEL ACTO ADMINISTRATIVO QUE DETERMINA SI PROCEDE LA RECUPERACION DE CONSUMOS DE SERVICIOS PUBLICOS DOMICILIARIOS NO FACTURADOS</t>
  </si>
  <si>
    <t>ILEGALIDAD DEL ACTO ADMINISTRATIVO QUE DISPONE DECOMISO DE MERCANCIAS</t>
  </si>
  <si>
    <t>ILEGALIDAD DEL ACTO ADMINISTRATIVO QUE DISPONE EL REINTEGRO DE RECURSOS A FAVOR DEL ESTADO</t>
  </si>
  <si>
    <t>ILEGALIDAD DEL ACTO ADMINISTRATIVO QUE DISPONE LA TOMA DE POSESION DE UNA EMPRESA PRESTADORA DE SERVICIOS PUBLICOS DOMICILIARIOS</t>
  </si>
  <si>
    <t>ILEGALIDAD DEL ACTO ADMINISTRATIVO QUE EFECTUA CLASIFICACION ARANCELARIA MERCANCIAS</t>
  </si>
  <si>
    <t>ILEGALIDAD DEL ACTO ADMINISTRATIVO QUE ESTABLECE CUPOS DE COMBUSTIBLE LIBRE DE IMPUESTOS</t>
  </si>
  <si>
    <t>ILEGALIDAD DEL ACTO ADMINISTRATIVO QUE HACE EFECTIVA LA CLAUSULA PENAL PECUNIARIA</t>
  </si>
  <si>
    <t>ILEGALIDAD DEL ACTO ADMINISTRATIVO QUE IMPONE MULTA POR INCUMPLIMIENTO DEL CONTRATO</t>
  </si>
  <si>
    <t>ILEGALIDAD DEL ACTO ADMINISTRATIVO QUE IMPONE SANCION A CONTADORES PUBLICOS</t>
  </si>
  <si>
    <t>ILEGALIDAD DEL ACTO ADMINISTRATIVO QUE IMPONE SANCION A EMPRESA PRESTADORA DE SERVICIOS PUBLICOS DOMICILIARIOS POR VIOLACION AL ESTATUTO DEL CONSUMIDOR</t>
  </si>
  <si>
    <t>ILEGALIDAD DEL ACTO ADMINISTRATIVO QUE IMPONE SANCION A ENTIDADES AUTORIZADAS PARA LA RECEPCION Y RECAUDO DE IMPUESTOS</t>
  </si>
  <si>
    <t>ILEGALIDAD DEL ACTO ADMINISTRATIVO QUE IMPONE SANCION A LOS USUARIOS DE SERVICIOS PUBLICOS DOMICILIARIOS</t>
  </si>
  <si>
    <t>ILEGALIDAD DEL ACTO ADMINISTRATIVO QUE IMPONE SANCION DISCIPLINARIA</t>
  </si>
  <si>
    <t>ILEGALIDAD DEL ACTO ADMINISTRATIVO QUE IMPONE SANCION EN EJERCICIO DEL CONTROL FISCAL</t>
  </si>
  <si>
    <t>ILEGALIDAD DEL ACTO ADMINISTRATIVO QUE IMPONE SANCION POR DECLARACION DE INSOLVENCIA</t>
  </si>
  <si>
    <t>ILEGALIDAD DEL ACTO ADMINISTRATIVO QUE IMPONE SANCION POR DECLARACION DE PROVEEDOR FICTICIO O INSOLVENTE</t>
  </si>
  <si>
    <t>ILEGALIDAD DEL ACTO ADMINISTRATIVO QUE IMPONE SANCION POR DEVOLUCION O COMPENSACION IMPROCEDENTE</t>
  </si>
  <si>
    <t>ILEGALIDAD DEL ACTO ADMINISTRATIVO QUE IMPONE SANCION POR EXTEMPORANEIDAD DE LA PRESENTACION DE INFORMACION EXOGENA</t>
  </si>
  <si>
    <t>ILEGALIDAD DEL ACTO ADMINISTRATIVO QUE IMPONE SANCION POR EXTEMPORANEIDAD EN LA DECLARACION INFORMATIVA DE PRECIOS DE TRANSFERENCIA</t>
  </si>
  <si>
    <t>ILEGALIDAD DEL ACTO ADMINISTRATIVO QUE IMPONE SANCION POR EXTEMPORANEIDAD EN LA DOCUMENTACION COMPROBATORIA DE PRECIOS DE TRANSFERENCIA</t>
  </si>
  <si>
    <t>ILEGALIDAD DEL ACTO ADMINISTRATIVO QUE IMPONE SANCION POR EXTEMPORANEIDAD EN LA INSCRIPCION EN EL REGISTRO NACIONAL DE VENDEDORES</t>
  </si>
  <si>
    <t>ILEGALIDAD DEL ACTO ADMINISTRATIVO QUE IMPONE SANCION POR FALTA ADUANERA DE LOS AGENTES DE ADUANAS</t>
  </si>
  <si>
    <t>ILEGALIDAD DEL ACTO ADMINISTRATIVO QUE IMPONE SANCION POR FALTA ADUANERA DE LOS AGENTES DE CARGA INTERNACIONAL</t>
  </si>
  <si>
    <t>ILEGALIDAD DEL ACTO ADMINISTRATIVO QUE IMPONE SANCION POR FALTA ADUANERA DE LOS DECLARANTES EN EL REGIMEN DE EXPORTACION</t>
  </si>
  <si>
    <t>ILEGALIDAD DEL ACTO ADMINISTRATIVO QUE IMPONE SANCION POR FALTA ADUANERA DE LOS DECLARANTES EN EL REGIMEN DE IMPORTACION</t>
  </si>
  <si>
    <t>ILEGALIDAD DEL ACTO ADMINISTRATIVO QUE IMPONE SANCION POR FALTA ADUANERA DE LOS DECLARANTES EN EL REGIMEN DE TRANSITO ADUANERO</t>
  </si>
  <si>
    <t>ILEGALIDAD DEL ACTO ADMINISTRATIVO QUE IMPONE SANCION POR FALTA ADUANERA DE LOS DEPOSITOS PUBLICOS Y PRIVADOS</t>
  </si>
  <si>
    <t>ILEGALIDAD DEL ACTO ADMINISTRATIVO QUE IMPONE SANCION POR FALTA ADUANERA DE LOS INTERMEDIARIOS DE TRAFICO POSTAL Y ENVIOS URGENTES</t>
  </si>
  <si>
    <t>ILEGALIDAD DEL ACTO ADMINISTRATIVO QUE IMPONE SANCION POR FALTA ADUANERA DE LOS TRANSPORTADORES</t>
  </si>
  <si>
    <t>ILEGALIDAD DEL ACTO ADMINISTRATIVO QUE IMPONE SANCION POR FALTA ADUANERA DE LOS USUARIOS ADUANEROS PERMANENTES</t>
  </si>
  <si>
    <t>ILEGALIDAD DEL ACTO ADMINISTRATIVO QUE IMPONE SANCION POR FALTA ADUANERA DE LOS USUARIOS INDUSTRIALES Y COMERCIALES DE ZONA FRANCA</t>
  </si>
  <si>
    <t>ILEGALIDAD DEL ACTO ADMINISTRATIVO QUE IMPONE SANCION POR FALTA ADUANERA DE LOS USUARIOS OPERADORES DE ZONA FRANCA</t>
  </si>
  <si>
    <t>ILEGALIDAD DEL ACTO ADMINISTRATIVO QUE IMPONE SANCION POR FALTA ADUANERA EN MATERIA DE VALORACION DE MERCANCIAS</t>
  </si>
  <si>
    <t>ILEGALIDAD DEL ACTO ADMINISTRATIVO QUE IMPONE SANCION POR INCONSISTENCIAS EN LA DECLARACION INFORMATIVA DE PRECIOS DE TRANSFERENCIA</t>
  </si>
  <si>
    <t>ILEGALIDAD DEL ACTO ADMINISTRATIVO QUE IMPONE SANCION POR INCONSISTENCIAS EN LA DOCUMENTACION COMPROBATORIA DE PRECIOS DE TRANSFERENCIA</t>
  </si>
  <si>
    <t>ILEGALIDAD DEL ACTO ADMINISTRATIVO QUE IMPONE SANCION POR INCONSISTENCIAS EN LA PRESENTACION DE INFORMACION EXOGENA</t>
  </si>
  <si>
    <t>ILEGALIDAD DEL ACTO ADMINISTRATIVO QUE IMPONE SANCION POR INDEBIDA CANALIZACION DE DIVISAS</t>
  </si>
  <si>
    <t>ILEGALIDAD DEL ACTO ADMINISTRATIVO QUE IMPONE SANCION POR INFRACCION DE TRANSITO</t>
  </si>
  <si>
    <t>ILEGALIDAD DEL ACTO ADMINISTRATIVO QUE IMPONE SANCION POR INFRACCIONES CAMBIARIAS</t>
  </si>
  <si>
    <t>ILEGALIDAD DEL ACTO ADMINISTRATIVO QUE IMPONE SANCION POR LA NO PRESENTACION DE INFORMACION EXOGENA</t>
  </si>
  <si>
    <t>ILEGALIDAD DEL ACTO ADMINISTRATIVO QUE IMPONE SANCION POR LA NO PRESENTACION DE LA DECLARACION INFORMATIVA DE PRECIOS DE TRANSFERENCIA</t>
  </si>
  <si>
    <t>ILEGALIDAD DEL ACTO ADMINISTRATIVO QUE IMPONE SANCION POR LA NO PRESENTACION DE LA DOCUMENTACION COMPROBATORIA DE PRECIOS DE TRANSFERENCIA</t>
  </si>
  <si>
    <t>ILEGALIDAD DEL ACTO ADMINISTRATIVO QUE IMPONE SANCION POR LA OMISION EN LA EXPEDICION DE CERTIFICADOS</t>
  </si>
  <si>
    <t>ILEGALIDAD DEL ACTO ADMINISTRATIVO QUE IMPONE SANCION POR NO CANALIZACION DE DIVISAS</t>
  </si>
  <si>
    <t>ILEGALIDAD DEL ACTO ADMINISTRATIVO QUE IMPONE SANCION POR NO PAGO DE APORTES PARAFISCALES</t>
  </si>
  <si>
    <t>ILEGALIDAD DEL ACTO ADMINISTRATIVO QUE IMPONE SANCION POR NO PRESENTAR DECLARACION TRIBUTARIA</t>
  </si>
  <si>
    <t>ILEGALIDAD DEL ACTO ADMINISTRATIVO QUE IMPONE SANCION POR OMISION EN LA OBLIGACION DE LLEVAR LIBROS DE CONTABILIDAD</t>
  </si>
  <si>
    <t>ILEGALIDAD DEL ACTO ADMINISTRATIVO QUE IMPONE SANCION POR OPERACIONES DE MERCADO LIBRE</t>
  </si>
  <si>
    <t>ILEGALIDAD DEL ACTO ADMINISTRATIVO QUE IMPONE SANCION POR PRACTICA RESTRICTIVA DE LA COMPETENCIA</t>
  </si>
  <si>
    <t>ILEGALIDAD DEL ACTO ADMINISTRATIVO QUE IMPONE SANCION POR VIOLACION DE NORMAS DE DERECHO LABORAL COLECTIVO</t>
  </si>
  <si>
    <t>ILEGALIDAD DEL ACTO ADMINISTRATIVO QUE IMPONE SANCION POR VIOLACION DE NORMAS DE DERECHO LABORAL INDIVIDUAL</t>
  </si>
  <si>
    <t>ILEGALIDAD DEL ACTO ADMINISTRATIVO QUE IMPONE SANCION POR VIOLACION DE NORMAS DE PROTECCION AMBIENTAL</t>
  </si>
  <si>
    <t>ILEGALIDAD DEL ACTO ADMINISTRATIVO QUE IMPONE SANCION POR VIOLACION DE NORMAS DEL SISTEMA DE SEGURIDAD SOCIAL INTEGRAL</t>
  </si>
  <si>
    <t>ILEGALIDAD DEL ACTO ADMINISTRATIVO QUE IMPONE SANCION POR VIOLACION DE NORMAS SOBRE CONTRATO DE APRENDIZAJE</t>
  </si>
  <si>
    <t>ILEGALIDAD DEL ACTO ADMINISTRATIVO QUE IMPONE SANCION RELACIONADA CON CUENTAS DE COMPENSACION</t>
  </si>
  <si>
    <t>ILEGALIDAD DEL ACTO ADMINISTRATIVO QUE IMPONE SANCIONES DERIVADAS DE LA FACULTAD DE INSPECCION, VIGILANCIA Y CONTROL</t>
  </si>
  <si>
    <t>ILEGALIDAD DEL ACTO ADMINISTRATIVO QUE INTERPRETA UNILATERALMENTE EL CONTRATO</t>
  </si>
  <si>
    <t>ILEGALIDAD DEL ACTO ADMINISTRATIVO QUE LIBRA MANDAMIENTO DE PAGO</t>
  </si>
  <si>
    <t>ILEGALIDAD DEL ACTO ADMINISTRATIVO QUE LIQUIDA IMPUESTO ARMAS, MUNICIONES Y EXPLOSIVOS</t>
  </si>
  <si>
    <t>ILEGALIDAD DEL ACTO ADMINISTRATIVO QUE LIQUIDA LA PENSION - ACCION DE LESIVIDAD</t>
  </si>
  <si>
    <t>ILEGALIDAD DEL ACTO ADMINISTRATIVO QUE LIQUIDA UN CONTRATO</t>
  </si>
  <si>
    <t>ILEGALIDAD DEL ACTO ADMINISTRATIVO QUE LIQUIDA UN IMPUESTO</t>
  </si>
  <si>
    <t>ILEGALIDAD DEL ACTO ADMINISTRATIVO QUE LIQUIDA UNA CONTRIBUCION DE OBRA PUBLICA</t>
  </si>
  <si>
    <t>ILEGALIDAD DEL ACTO ADMINISTRATIVO QUE LIQUIDA UNA CONTRIBUCION ESPECIAL</t>
  </si>
  <si>
    <t>ILEGALIDAD DEL ACTO ADMINISTRATIVO QUE LIQUIDA UNA TASA</t>
  </si>
  <si>
    <t>ILEGALIDAD DEL ACTO ADMINISTRATIVO QUE MODIFICA PLANTA DE PERSONAL</t>
  </si>
  <si>
    <t>ILEGALIDAD DEL ACTO ADMINISTRATIVO QUE NIEGA ACTUALIZACION O CANCELACION DE RUT</t>
  </si>
  <si>
    <t>ILEGALIDAD DEL ACTO ADMINISTRATIVO QUE NIEGA APORTES MINEROS</t>
  </si>
  <si>
    <t>ILEGALIDAD DEL ACTO ADMINISTRATIVO QUE NIEGA CONDONACION DE CREDITO EDUCATIVO</t>
  </si>
  <si>
    <t>ILEGALIDAD DEL ACTO ADMINISTRATIVO QUE NIEGA CREACION DE ZONA FRANCA</t>
  </si>
  <si>
    <t>ILEGALIDAD DEL ACTO ADMINISTRATIVO QUE NIEGA EL RECONOCIMIENTO E INSCRIPCION O RENOVACION DE LOS USUARIOS ADUANEROS PERMANENTES</t>
  </si>
  <si>
    <t>ILEGALIDAD DEL ACTO ADMINISTRATIVO QUE NIEGA EXPEDICION DE HOJA DE SERVICIOS</t>
  </si>
  <si>
    <t>ILEGALIDAD DEL ACTO ADMINISTRATIVO QUE NIEGA FINANCIACION DE ESTUDIOS</t>
  </si>
  <si>
    <t>ILEGALIDAD DEL ACTO ADMINISTRATIVO QUE NIEGA INSCRIPCION DE FUNCIONARIO EN EL REGISTRO PUBLICO DE CARRERA ADMINISTRATIVA</t>
  </si>
  <si>
    <t>ILEGALIDAD DEL ACTO ADMINISTRATIVO QUE NIEGA INSCRIPCION DE TITULO MINERO EN EL REGISTRO MINERO</t>
  </si>
  <si>
    <t>ILEGALIDAD DEL ACTO ADMINISTRATIVO QUE NIEGA INSCRIPCION EN EL REGISTRO UNICO DE VICTIMAS</t>
  </si>
  <si>
    <t>ILEGALIDAD DEL ACTO ADMINISTRATIVO QUE NIEGA LA AUTORIZACION COMO DEPOSITO PUBLICO O PRIVADO DE MERCANCIAS BAJO CONTROL ADUANERO</t>
  </si>
  <si>
    <t>ILEGALIDAD DEL ACTO ADMINISTRATIVO QUE NIEGA LA DEVOLUCION O COMPENSACION DE OBLIGACIONES ADUANERAS</t>
  </si>
  <si>
    <t>ILEGALIDAD DEL ACTO ADMINISTRATIVO QUE NIEGA LA DEVOLUCION O COMPENSACION DE OBLIGACIONES TRIBUTARIAS</t>
  </si>
  <si>
    <t>ILEGALIDAD DEL ACTO ADMINISTRATIVO QUE NIEGA LA HABILITACION DE LUGARES PARA EL INGRESO Y SALIDA DE MERCANCIAS BAJO CONTROL ADUANERO</t>
  </si>
  <si>
    <t>ILEGALIDAD DEL ACTO ADMINISTRATIVO QUE NIEGA LA HOMOLOGACION O CONVALIDACION DE TITULOS OTORGADOS EN EL EXTRANJERO</t>
  </si>
  <si>
    <t>ILEGALIDAD DEL ACTO ADMINISTRATIVO QUE NIEGA LICENCIA DE EXPLORACION MINERA</t>
  </si>
  <si>
    <t>ILEGALIDAD DEL ACTO ADMINISTRATIVO QUE NIEGA LICENCIA DE EXPLOTACION MINERA</t>
  </si>
  <si>
    <t>ILEGALIDAD DEL ACTO ADMINISTRATIVO QUE NIEGA LIQUIDACION OFICIAL PARA EFECTOS DE DEVOLUCION DE ARANCELES ADUANEROS</t>
  </si>
  <si>
    <t>ILEGALIDAD DEL ACTO ADMINISTRATIVO QUE NIEGA O ADMITE ACUERDO ANTICIPADO DE PRECIOS</t>
  </si>
  <si>
    <t>ILEGALIDAD DEL ACTO ADMINISTRATIVO QUE NIEGA O ADMITE CONTRATO DE ESTABILIDAD JURIDICA</t>
  </si>
  <si>
    <t>ILEGALIDAD DEL ACTO ADMINISTRATIVO QUE NIEGA O ADMITE REGISTRO DE CONTRATO</t>
  </si>
  <si>
    <t>ILEGALIDAD DEL ACTO ADMINISTRATIVO QUE NIEGA O APRUEBA CONCILIACION</t>
  </si>
  <si>
    <t>ILEGALIDAD DEL ACTO ADMINISTRATIVO QUE NIEGA O APRUEBA CRUCE DE CUENTAS</t>
  </si>
  <si>
    <t>ILEGALIDAD DEL ACTO ADMINISTRATIVO QUE NIEGA O APRUEBA DACION EN PAGO</t>
  </si>
  <si>
    <t>ILEGALIDAD DEL ACTO ADMINISTRATIVO QUE NIEGA O APRUEBA FACILIDAD DE PAGO</t>
  </si>
  <si>
    <t>ILEGALIDAD DEL ACTO ADMINISTRATIVO QUE NIEGA PERMISO PARA PORTE O TENENCIA DE ARMAS</t>
  </si>
  <si>
    <t>ILEGALIDAD DEL ACTO ADMINISTRATIVO QUE NO ADJUDICA UN BIEN INMUEBLE</t>
  </si>
  <si>
    <t>ILEGALIDAD DEL ACTO ADMINISTRATIVO QUE NO EFECTUA CORRECCION DE HISTORIA LABORAL</t>
  </si>
  <si>
    <t>ILEGALIDAD DEL ACTO ADMINISTRATIVO QUE NOMBRA FUNCIONARIO PUBLICO DESCONOCIENDO EL REGIMEN DE CARRERA ADMINISTRATIVA</t>
  </si>
  <si>
    <t>ILEGALIDAD DEL ACTO ADMINISTRATIVO QUE NOMBRA FUNCIONARIO PUBLICO DESCONOCIENDO EL REGIMEN DE CARRERA DIPLOMATICA Y CONSULAR</t>
  </si>
  <si>
    <t>ILEGALIDAD DEL ACTO ADMINISTRATIVO QUE NOMBRA FUNCIONARIO PUBLICO DESCONOCIENDO EL REGIMEN DE CARRERA JUDICIAL</t>
  </si>
  <si>
    <t>ILEGALIDAD DEL ACTO ADMINISTRATIVO QUE NOMBRA UN SERVIDOR PUBLICO DESCONOCIENDO EL REGIMEN DE CARRERA NOTARIAL</t>
  </si>
  <si>
    <t>ILEGALIDAD DEL ACTO ADMINISTRATIVO QUE ORDENA EL RETIRO DE SERVIDOR PUBLICO POR CUMPLIMIENTO DE LA EDAD DE RETIRO FORZOSO</t>
  </si>
  <si>
    <t>ILEGALIDAD DEL ACTO ADMINISTRATIVO QUE ORDENA LA DEVOLUCION DE VALORES POR REINTEGRO AL SERVICIO ACTIVO</t>
  </si>
  <si>
    <t>ILEGALIDAD DEL ACTO ADMINISTRATIVO QUE PROFIERE LIQUIDACION OFICIAL DE CORRECCION EN ADUANAS</t>
  </si>
  <si>
    <t>ILEGALIDAD DEL ACTO ADMINISTRATIVO QUE PROFIERE LIQUIDACION OFICIAL DE REVISION DE VALOR DEL IMPUESTO DE IMPORTACION</t>
  </si>
  <si>
    <t>ILEGALIDAD DEL ACTO ADMINISTRATIVO QUE RECHAZA PROPUESTA DE CONTRATO DE CONCESION MINERA</t>
  </si>
  <si>
    <t>ILEGALIDAD DEL ACTO ADMINISTRATIVO QUE RECHAZA PROPUESTA DE CONTRATO MINERO CON LAS ENTIDADES DESCENTRALIZADAS</t>
  </si>
  <si>
    <t>ILEGALIDAD DEL ACTO ADMINISTRATIVO QUE RECHAZA SOLICITUD DEVOLUCION POR PAGO DE LO NO DEBIDO</t>
  </si>
  <si>
    <t>ILEGALIDAD DEL ACTO ADMINISTRATIVO QUE RECONOCE PENSION - ACCION DE LESIVIDAD</t>
  </si>
  <si>
    <t>ILEGALIDAD DEL ACTO ADMINISTRATIVO QUE REGULA LOS SERVICIOS PUBLICOS DE ENERGIA, GAS NATURAL, GLP Y COMBUSTIBLES LIQUIDOS</t>
  </si>
  <si>
    <t>ILEGALIDAD DEL ACTO ADMINISTRATIVO QUE RESUELVE RECURSOS CONTRA LAS DECISIONES DE LOS PRESTADORES DE SERVICIOS PUBLICOS DOMICILIARIOS</t>
  </si>
  <si>
    <t>ILEGALIDAD DEL ACTO ADMINISTRATIVO QUE RESUELVE SOBRE LA RELIQUIDACION DE VALORES CONTENIDOS EN UNA FACTURA DE SERVICIOS PUBLICOS DOMICILIARIOS</t>
  </si>
  <si>
    <t>ILEGALIDAD DEL ACTO ADMINISTRATIVO QUE RETIRA DEL SERVICIO A MIEMBRO DE LA FUERZA PUBLICA POR PERDIDA DE LA CAPACIDAD LABORAL</t>
  </si>
  <si>
    <t>ILEGALIDAD DEL ACTO ADMINISTRATIVO QUE REVOCA EL NOMBRAMIENTO DE FUNCIONARIO PUBLICO</t>
  </si>
  <si>
    <t>ILEGALIDAD DEL ACTO ADMINISTRATIVO QUE REVOCA, SUSPENDE O NIEGA UN PROGRAMA DE EDUCACION SUPERIOR</t>
  </si>
  <si>
    <t>ILEGALIDAD DEL ACTO ADMINISTRATIVO QUE SANCIONA DISCIPLINARIAMENTE A FUNCIONARIO PUBLICO POR ABANDONO DEL CARGO</t>
  </si>
  <si>
    <t>ILEGALIDAD DEL ACTO ADMINISTRATIVO QUE SANCIONA DISCIPLINARIAMENTE A TRABAJADOR OFICIAL POR ABANDONO DEL SERVICIO</t>
  </si>
  <si>
    <t>ILEGALIDAD DEL ACTO ADMINISTRATIVO QUE SUSPENDE EL PAGO DE LA ASIGNACION DE RETIRO</t>
  </si>
  <si>
    <t>ILEGALIDAD DEL ACTO ADMINISTRATIVO QUE SUSPENDE EL PAGO DE PENSION</t>
  </si>
  <si>
    <t>IMPOSICION INJUSTA DE MEDIDA DE ASEGURAMIENTO NO PRIVATIVA DE LA LIBERTAD</t>
  </si>
  <si>
    <t>INCONSTITUCIONALIDAD DEL ACTO ADMINISTRATIVO</t>
  </si>
  <si>
    <t>INCUMPLIMIENTO DE ACUERDO CONCILIATORIO</t>
  </si>
  <si>
    <t>INCUMPLIMIENTO DE LA OBLIGACION DE CONSTITUCION DE GARANTIAS CONTRACTUALES</t>
  </si>
  <si>
    <t>INCUMPLIMIENTO DE LA OBLIGACION DE SUSCRIBIR CONTRATO DE SEGURO</t>
  </si>
  <si>
    <t>INCUMPLIMIENTO DE LAS OBLIGACIONES CONSIGNADAS EN EL ACTA DE LIQUIDACION DEL CONTRATO</t>
  </si>
  <si>
    <t>INCUMPLIMIENTO DE LAUDO ARBITRAL</t>
  </si>
  <si>
    <t>INCUMPLIMIENTO DE NORMA JURIDICA</t>
  </si>
  <si>
    <t>INCUMPLIMIENTO DE REQUISITOS PARA DESIGNACION DE LIQUIDADOR</t>
  </si>
  <si>
    <t>INCUMPLIMIENTO DE SENTENCIA JUDICIAL</t>
  </si>
  <si>
    <t>INCUMPLIMIENTO DEL ACTO ADMINISTRATIVO QUE LIQUIDA UN CONTRATO</t>
  </si>
  <si>
    <t>INCUMPLIMIENTO DEL CONTRATO POR EJECUCION PARCIAL DE PRESTACIONES</t>
  </si>
  <si>
    <t>INCUMPLIMIENTO DEL CONTRATO POR EJECUCION TARDIA DE PRESTACIONES</t>
  </si>
  <si>
    <t>INCUMPLIMIENTO DEL CONTRATO POR INDEBIDA INTERPRETACION</t>
  </si>
  <si>
    <t>INCUMPLIMIENTO DEL CONTRATO POR NO EJECUCION DE PRESTACIONES</t>
  </si>
  <si>
    <t>INCUMPLIMIENTO DEL CONTRATO POR VIOLACION DEL PRINCIPIO DE PLANEACION POR PARTE DE LA ENTIDAD CONTRATANTE</t>
  </si>
  <si>
    <t>INCUMPLIMIENTO DEL CONTRATO POR VIOLACION DEL PRINCIPIO DE PLANEACION POR PARTE DEL CONTRATISTA</t>
  </si>
  <si>
    <t>INCUMPLIMIENTO DEL DEBER DE LIQUIDAR EL CONTRATO</t>
  </si>
  <si>
    <t>INCUMPLIMIENTO DEL DEBER DE PROTECCION A LA HONRA Y BUEN NOMBRE</t>
  </si>
  <si>
    <t>INCUMPLIMIENTO DEL DEBER DE SEGUIMIENTO A LOS PROCESOS DE LIQUIDACION DE ENTIDADES FINANCIERAS</t>
  </si>
  <si>
    <t>INCUMPLIMIENTO EN EL DEBER DE SEGURIDAD Y PREVENCION DE DESASTRES</t>
  </si>
  <si>
    <t>INCUMPLIMIENTO EN EL PAGO DE APORTES AL SISTEMA DE SEGURIDAD SOCIAL INTEGRAL</t>
  </si>
  <si>
    <t>INCUMPLIMIENTO EN EL PAGO DE APORTES PARAFISCALES</t>
  </si>
  <si>
    <t>INCUMPLIMIENTO EN EL PAGO DE ASIGNACION DE RETIRO</t>
  </si>
  <si>
    <t>INCUMPLIMIENTO EN EL PAGO DE AUXILIO DE CESANTIAS</t>
  </si>
  <si>
    <t>INCUMPLIMIENTO EN EL PAGO DE COSTO ACUMULADO DE ASCENSOS EN EL ESCALAFON DOCENTE</t>
  </si>
  <si>
    <t>INCUMPLIMIENTO EN EL PAGO DE CUOTAS DE COPROPIEDAD</t>
  </si>
  <si>
    <t>INCUMPLIMIENTO EN EL PAGO DE HONORARIOS</t>
  </si>
  <si>
    <t>INCUMPLIMIENTO EN EL PAGO DE INCAPACIDAD MEDICA</t>
  </si>
  <si>
    <t>INCUMPLIMIENTO EN EL PAGO DE INCREMENTO DE PENSION DE INVALIDEZ</t>
  </si>
  <si>
    <t>INCUMPLIMIENTO EN EL PAGO DE INCREMENTO DE PENSION DE VEJEZ</t>
  </si>
  <si>
    <t>INCUMPLIMIENTO EN EL PAGO DE INDEMNIZACION POR DESPIDO SIN JUSTA CAUSA</t>
  </si>
  <si>
    <t>INCUMPLIMIENTO EN EL PAGO DE INDEMNIZACION POR DISMINUCION DE CAPACIDAD LABORAL</t>
  </si>
  <si>
    <t>INCUMPLIMIENTO EN EL PAGO DE INDEMNIZACION POR MUERTE EN ACCIDENTE DE TRABAJO</t>
  </si>
  <si>
    <t>INCUMPLIMIENTO EN EL PAGO DE INDEMNIZACION SUSTITUTIVA DE PENSION DE SOBREVIVIENTES</t>
  </si>
  <si>
    <t>INCUMPLIMIENTO EN EL PAGO DE INDEMNIZACION SUSTITUTIVA DE PENSION DE VEJEZ</t>
  </si>
  <si>
    <t>INCUMPLIMIENTO EN EL PAGO DE INTERESES SOBRE EL AUXILIO DE CESANTIA</t>
  </si>
  <si>
    <t>INCUMPLIMIENTO EN EL PAGO DE LA BONIFICACION POR COMPENSACION</t>
  </si>
  <si>
    <t>INCUMPLIMIENTO EN EL PAGO DE LA INDEXACION Y REAJUSTE DE LA PENSION DE INVALIDEZ</t>
  </si>
  <si>
    <t>INCUMPLIMIENTO EN EL PAGO DE LA INDEXACION Y REAJUSTE DE LA PENSION DE SOBREVIVIENTE</t>
  </si>
  <si>
    <t>INCUMPLIMIENTO EN EL PAGO DE LA INDEXACION Y REAJUSTE DE LA PENSION DE VEJEZ</t>
  </si>
  <si>
    <t>INCUMPLIMIENTO EN EL PAGO DE LA INDEXACION Y REAJUSTE DE PENSION SUSTITUTIVA</t>
  </si>
  <si>
    <t>INCUMPLIMIENTO EN EL PAGO DE LOS CANONES DE ARRENDAMIENTO</t>
  </si>
  <si>
    <t>INCUMPLIMIENTO EN EL PAGO DE MESADA ADICIONAL</t>
  </si>
  <si>
    <t>INCUMPLIMIENTO EN EL PAGO DE PENSION DE INVALIDEZ</t>
  </si>
  <si>
    <t>INCUMPLIMIENTO EN EL PAGO DE PENSION DE SOBREVIVIENTE</t>
  </si>
  <si>
    <t>INCUMPLIMIENTO EN EL PAGO DE PENSION DE VEJEZ</t>
  </si>
  <si>
    <t>INCUMPLIMIENTO EN EL PAGO DE PENSION FAMILIAR</t>
  </si>
  <si>
    <t>INCUMPLIMIENTO EN EL PAGO DE PENSION SUSTITUTIVA</t>
  </si>
  <si>
    <t>INCUMPLIMIENTO EN EL PAGO DE PRESTACIONES SOCIALES</t>
  </si>
  <si>
    <t>INCUMPLIMIENTO EN EL PAGO DE PRIMA DE ACTIVIDAD</t>
  </si>
  <si>
    <t>INCUMPLIMIENTO EN EL PAGO DE PRIMA DE ACTUALIZACION</t>
  </si>
  <si>
    <t>INCUMPLIMIENTO EN EL PAGO DE PRIMA DE ANTIGUEDAD</t>
  </si>
  <si>
    <t>INCUMPLIMIENTO EN EL PAGO DE PRIMA DE SERVICIOS</t>
  </si>
  <si>
    <t>INCUMPLIMIENTO EN EL PAGO DE PRIMA TECNICA</t>
  </si>
  <si>
    <t>INCUMPLIMIENTO EN EL PAGO DE REAJUSTE DE LA PENSION POR LEY 4 DE 1992</t>
  </si>
  <si>
    <t>INCUMPLIMIENTO EN EL PAGO DE REGALIAS</t>
  </si>
  <si>
    <t>INCUMPLIMIENTO EN EL PAGO DE RETROACTIVO DE PENSION DE INVALIDEZ</t>
  </si>
  <si>
    <t>INCUMPLIMIENTO EN EL PAGO DE RETROACTIVO DE PENSION DE SOBREVIVIENTE</t>
  </si>
  <si>
    <t>INCUMPLIMIENTO EN EL PAGO DE RETROACTIVO DE PENSION DE VEJEZ</t>
  </si>
  <si>
    <t>INCUMPLIMIENTO EN EL PAGO DE RETROACTIVO DE PENSION SUSTITUTIVA</t>
  </si>
  <si>
    <t>INCUMPLIMIENTO EN EL PAGO DE SALARIO</t>
  </si>
  <si>
    <t>INCUMPLIMIENTO EN EL PAGO DE SINIESTRO POR ASEGURADORA</t>
  </si>
  <si>
    <t>INCUMPLIMIENTO EN EL PAGO DE SUBSIDIO DE VIVIENDA</t>
  </si>
  <si>
    <t>INCUMPLIMIENTO EN EL PAGO DE SUBSIDIO FAMILIAR</t>
  </si>
  <si>
    <t>INCUMPLIMIENTO EN EL PAGO DE SUSTITUCION DE LA ASIGNACION DE RETIRO</t>
  </si>
  <si>
    <t>INCUMPLIMIENTO EN EL PAGO DE UNA OBLIGACION CON GARANTIA REAL</t>
  </si>
  <si>
    <t>INCUMPLIMIENTO EN EL PAGO DEL AUXILIO FUNERARIO</t>
  </si>
  <si>
    <t>INCUMPLIMIENTO EN EL RECONOCIMIENTO DE MEDICAMENTOS Y SERVICIOS INCLUIDOS O NO EN EL POS</t>
  </si>
  <si>
    <t>INCUMPLIMIENTO EN LA CONSTITUCION DE CONSORCIOS Y/O UNIONES TEMPORALES</t>
  </si>
  <si>
    <t>INCUMPLIMIENTO EN LA ENTREGA DE VIVIENDA DE INTERES SOCIAL</t>
  </si>
  <si>
    <t>INCUMPLIMIENTO EN LA ENTREGA MATERIAL DE BIEN DEL TRADENTE AL ADQUIRENTE</t>
  </si>
  <si>
    <t>INCUMPLIMIENTO EN PAGO DE OBLIGACION CONTENIDA EN TITULO VALOR</t>
  </si>
  <si>
    <t>INDEBIDA ADECUACION FISICA DE CONSTRUCCIONES PARA PERSONAS CON ALGUNA DISCAPACIDAD</t>
  </si>
  <si>
    <t>INDEBIDA CONSTITUCION DE SINDICATO</t>
  </si>
  <si>
    <t>INDEBIDA INCORPORACION DE CONSCRIPTOS</t>
  </si>
  <si>
    <t>INDEBIDA INSCRIPCION EN EL REGISTRO MERCANTIL</t>
  </si>
  <si>
    <t>INDEBIDA LIQUIDACION DE ASIGNACION DE RETIRO</t>
  </si>
  <si>
    <t>INDEBIDA LIQUIDACION DE BONO PENSIONAL</t>
  </si>
  <si>
    <t>INDEBIDA LIQUIDACION DE CUOTA PARTE PENSIONAL</t>
  </si>
  <si>
    <t>INDEBIDA LIQUIDACION DE DE COSTO ACUMULADO DE ASCENSOS EN EL ESCALAFON DOCENTE</t>
  </si>
  <si>
    <t>INDEBIDA LIQUIDACION DE HONORARIOS</t>
  </si>
  <si>
    <t>INDEBIDA LIQUIDACION DE INCREMENTO DE PENSION DE INVALIDEZ</t>
  </si>
  <si>
    <t>INDEBIDA LIQUIDACION DE INCREMENTO DE PENSION DE VEJEZ</t>
  </si>
  <si>
    <t>INDEBIDA LIQUIDACION DE INDEMNIZACION POR DESPIDO SIN JUSTA CAUSA</t>
  </si>
  <si>
    <t>INDEBIDA LIQUIDACION DE INDEMNIZACION POR DISMINUCION DE CAPACIDAD LABORAL</t>
  </si>
  <si>
    <t>INDEBIDA LIQUIDACION DE INDEMNIZACION POR MUERTE EN ACCIDENTE DE TRABAJO</t>
  </si>
  <si>
    <t>INDEBIDA LIQUIDACION DE INDEMNIZACION SUSTITUTIVA DE PENSION DE SOBREVIVIENTES</t>
  </si>
  <si>
    <t>INDEBIDA LIQUIDACION DE INDEMNIZACION SUSTITUTIVA DE PENSION DE VEJEZ</t>
  </si>
  <si>
    <t>INDEBIDA LIQUIDACION DE INTERESES SOBRE AUXILIO DE CESANTIAS</t>
  </si>
  <si>
    <t>INDEBIDA LIQUIDACION DE LA BONIFICACION POR COMPENSACION</t>
  </si>
  <si>
    <t>INDEBIDA LIQUIDACION DE LA PRIMA DE SEGURO DE DEPOSITO</t>
  </si>
  <si>
    <t>INDEBIDA LIQUIDACION DE PAGO DE INCAPACIDAD MEDICA</t>
  </si>
  <si>
    <t>INDEBIDA LIQUIDACION DE PENSION DE INVALIDEZ</t>
  </si>
  <si>
    <t>INDEBIDA LIQUIDACION DE PENSION DE SOBREVIVIENTE</t>
  </si>
  <si>
    <t>INDEBIDA LIQUIDACION DE PENSION DE VEJEZ</t>
  </si>
  <si>
    <t>INDEBIDA LIQUIDACION DE PENSION FAMILIAR</t>
  </si>
  <si>
    <t>INDEBIDA LIQUIDACION DE PENSION SUSTITUTIVA</t>
  </si>
  <si>
    <t>INDEBIDA LIQUIDACION DE PRESTACIONES SOCIALES</t>
  </si>
  <si>
    <t>INDEBIDA LIQUIDACION DE PRIMA DE ACTIVIDAD</t>
  </si>
  <si>
    <t>INDEBIDA LIQUIDACION DE PRIMA DE ACTUALIZACION</t>
  </si>
  <si>
    <t>INDEBIDA LIQUIDACION DE PRIMA DE ANTIGUEDAD</t>
  </si>
  <si>
    <t>INDEBIDA LIQUIDACION DE PRIMA DE SERVICIOS</t>
  </si>
  <si>
    <t>INDEBIDA LIQUIDACION DE PRIMA TECNICA</t>
  </si>
  <si>
    <t>INDEBIDA LIQUIDACION DE REAJUSTE DE LA PENSION POR LEY 4 DE 1992</t>
  </si>
  <si>
    <t>INDEBIDA LIQUIDACION DE REGALIAS</t>
  </si>
  <si>
    <t>INDEBIDA LIQUIDACION DE RETROACTIVO DE PENSION DE INVALIDEZ</t>
  </si>
  <si>
    <t>INDEBIDA LIQUIDACION DE RETROACTIVO DE PENSION DE SOBREVIVIENTE</t>
  </si>
  <si>
    <t>INDEBIDA LIQUIDACION DE RETROACTIVO DE PENSION DE VEJEZ</t>
  </si>
  <si>
    <t>INDEBIDA LIQUIDACION DE RETROACTIVO DE PENSION SUSTITUTIVA</t>
  </si>
  <si>
    <t>INDEBIDA LIQUIDACION DE SUBSIDIO DE VIVIENDA</t>
  </si>
  <si>
    <t>INDEBIDA LIQUIDACION DE SUBSIDIO FAMILIAR</t>
  </si>
  <si>
    <t>INDEBIDA LIQUIDACION DE SUSTITUCION DE LA ASIGNACION DE RETIRO</t>
  </si>
  <si>
    <t>INDEBIDA LIQUIDACION DEL AUXILIO DE CESANTIAS</t>
  </si>
  <si>
    <t>INDEBIDA LIQUIDACION DEL AUXILIO FUNERARIO</t>
  </si>
  <si>
    <t>INDEBIDA OFICIALIZACION DE ENTIDAD FINANCIERA</t>
  </si>
  <si>
    <t>INDEBIDA PRESTACION DE SERVICIOS FINANCIEROS</t>
  </si>
  <si>
    <t>INDEBIDA PRESTACION DE SERVICIOS PUBLICOS DOMICILIARIOS</t>
  </si>
  <si>
    <t>INDEBIDA PRESTACION DEL SERVICIO DE CORREO POSTAL</t>
  </si>
  <si>
    <t>INDEBIDO MANEJO DE CADAVER</t>
  </si>
  <si>
    <t>INDEBIDO SUMINISTRO DE PROGRAMAS, MEDIDAS O ACCIONES AFIRMATIVAS QUE PERMITAN LA INCLUSION DE LAS PERSONAS CON ALGUNA DISCAPACIDAD</t>
  </si>
  <si>
    <t>INDEBIDO TRASLADO DE FUNCIONARIO PUBLICO</t>
  </si>
  <si>
    <t>INDEBIDO TRASLADO DE TRABAJADOR OFICIAL</t>
  </si>
  <si>
    <t>LESION A ALUMNO EN ESTABLECIMIENTO EDUCATIVO</t>
  </si>
  <si>
    <t>LESION A CIVIL CON AERONAVE OFICIAL</t>
  </si>
  <si>
    <t>LESION A CIVIL CON ARMA DE DOTACION OFICIAL</t>
  </si>
  <si>
    <t>LESION A CIVIL CON NAVE OFICIAL</t>
  </si>
  <si>
    <t>LESION A CIVIL CON VEHICULO OFICIAL</t>
  </si>
  <si>
    <t>LESION A CIVIL EN COMBATE O ENFRENTAMIENTO</t>
  </si>
  <si>
    <t>LESION A CIVIL EN ENFRENTAMIENTO ENTRE TROPAS</t>
  </si>
  <si>
    <t>LESION A CIVIL EN OPERATIVO MILITAR</t>
  </si>
  <si>
    <t>LESION A CIVIL EN PROCEDIMIENTO DE POLICIA</t>
  </si>
  <si>
    <t>LESION A CIVIL POR ACTO TERRORISTA CONTRA INSTALACIONES, PERSONAJES O ELEMENTOS REPRESENTATIVOS DEL ESTADO</t>
  </si>
  <si>
    <t>LESION A CIVIL POR ACTO TERRORISTA CONTRA POBLACION CIVIL</t>
  </si>
  <si>
    <t>LESION A CIVIL POR EXPLOSION DE MINA ANTIPERSONAL</t>
  </si>
  <si>
    <t>LESION A CIVIL POR GRUPO ARMADO ILEGAL</t>
  </si>
  <si>
    <t>LESION A CONSCRIPTO CON AERONAVE OFICIAL</t>
  </si>
  <si>
    <t>LESION A CONSCRIPTO CON ARMA DE DOTACION OFICIAL</t>
  </si>
  <si>
    <t>LESION A CONSCRIPTO CON NAVE OFICIAL</t>
  </si>
  <si>
    <t>LESION A CONSCRIPTO CON VEHICULO OFICIAL</t>
  </si>
  <si>
    <t>LESION A CONSCRIPTO DERIVADA DE LA PRESTACION DEL SERVICIO DE SALUD</t>
  </si>
  <si>
    <t>LESION A CONSCRIPTO DURANTE INSTRUCCION</t>
  </si>
  <si>
    <t>LESION A CONSCRIPTO EN COMBATE O ENFRENTAMIENTO</t>
  </si>
  <si>
    <t>LESION A CONSCRIPTO EN ENFRENTAMIENTO ENTRE TROPAS</t>
  </si>
  <si>
    <t>LESION A CONSCRIPTO EN OPERATIVO MILITAR</t>
  </si>
  <si>
    <t>LESION A CONSCRIPTO EN PROCEDIMIENTO DE POLICIA</t>
  </si>
  <si>
    <t>LESION A CONSCRIPTO POR ACTO TERRORISTA</t>
  </si>
  <si>
    <t>LESION A CONSCRIPTO POR EXPLOSION DE MINA ANTIPERSONAL</t>
  </si>
  <si>
    <t>LESION A MIEMBRO VOLUNTARIO DE LA FUERZA PUBLICA CON AERONAVE OFICIAL</t>
  </si>
  <si>
    <t>LESION A MIEMBRO VOLUNTARIO DE LA FUERZA PUBLICA CON ARMA DE DOTACION OFICIAL</t>
  </si>
  <si>
    <t>LESION A MIEMBRO VOLUNTARIO DE LA FUERZA PUBLICA CON ARMA DE USO PERSONAL</t>
  </si>
  <si>
    <t>LESION A MIEMBRO VOLUNTARIO DE LA FUERZA PUBLICA CON NAVE OFICIAL</t>
  </si>
  <si>
    <t>LESION A MIEMBRO VOLUNTARIO DE LA FUERZA PUBLICA CON VEHICULO OFICIAL</t>
  </si>
  <si>
    <t>LESION A MIEMBRO VOLUNTARIO DE LA FUERZA PUBLICA DERIVADA DE LA PRESTACION DEL SERVICIO DE SALUD</t>
  </si>
  <si>
    <t>LESION A MIEMBRO VOLUNTARIO DE LA FUERZA PUBLICA DURANTE INSTRUCCION</t>
  </si>
  <si>
    <t>LESION A MIEMBRO VOLUNTARIO DE LA FUERZA PUBLICA EN COMBATE O ENFRENTAMIENTO</t>
  </si>
  <si>
    <t>LESION A MIEMBRO VOLUNTARIO DE LA FUERZA PUBLICA EN ENFRENTAMIENTO ENTRE TROPAS</t>
  </si>
  <si>
    <t>LESION A MIEMBRO VOLUNTARIO DE LA FUERZA PUBLICA EN OPERATIVO MILITAR</t>
  </si>
  <si>
    <t>LESION A MIEMBRO VOLUNTARIO DE LA FUERZA PUBLICA EN PROCEDIMIENTO DE POLICIA</t>
  </si>
  <si>
    <t>LESION A MIEMBRO VOLUNTARIO DE LA FUERZA PUBLICA POR ACTO TERRORISTA</t>
  </si>
  <si>
    <t>LESION A MIEMBRO VOLUNTARIO DE LA FUERZA PUBLICA POR EXPLOSION DE MINA ANTIPERSONAL</t>
  </si>
  <si>
    <t>LESION A OPERADOR POR EJECUCION DE OBRA PUBLICA</t>
  </si>
  <si>
    <t>LESION A PERSONAL DOCENTE O ADMINISTRATIVO EN ESTABLECIMIENTO EDUCATIVO</t>
  </si>
  <si>
    <t>LESION A RECLUSO CAUSADA POR AGENTES DEL ESTADO</t>
  </si>
  <si>
    <t>LESION A RECLUSO CAUSADA POR OTRO RECLUSO</t>
  </si>
  <si>
    <t>LESION A RECLUSO CAUSADA POR TERCEROS</t>
  </si>
  <si>
    <t>LESION A RECLUSO DERIVADA DE LA PRESTACION DEL SERVICIO DE SALUD</t>
  </si>
  <si>
    <t>LESION A TERCERO POR EJECUCION DE OBRA PUBLICA</t>
  </si>
  <si>
    <t>LESION ACCIDENTAL O FORTUITA A CONSCRIPTO</t>
  </si>
  <si>
    <t>LESION ACCIDENTAL O FORTUITA A MIEMBRO VOLUNTARIO DE LA FUERZA PUBLICA</t>
  </si>
  <si>
    <t>LESION ACCIDENTAL O FORTUITA A RECLUSO</t>
  </si>
  <si>
    <t>LESION AUTO INFLIGIDA DE CONSCRIPTO</t>
  </si>
  <si>
    <t>LESION AUTO INFLIGIDA DE MIEMBRO VOLUNTARIO DE LA FUERZA PUBLICA</t>
  </si>
  <si>
    <t>LESION AUTO INFLIGIDA DE RECLUSO</t>
  </si>
  <si>
    <t>LESION DE CONSCRIPTO POR DESCONOCIDOS</t>
  </si>
  <si>
    <t>LESION DE MIEMBRO VOLUNTARIO DE LA FUERZA PUBLICA POR DESCONOCIDOS</t>
  </si>
  <si>
    <t>LESION EN ACCIDENTE AEREO</t>
  </si>
  <si>
    <t>LESION EN ACCIDENTE FLUVIAL</t>
  </si>
  <si>
    <t>LESION EN ACCIDENTE MARITIMO</t>
  </si>
  <si>
    <t>LESION EN MANIFESTACION PUBLICA</t>
  </si>
  <si>
    <t>LESION EN OPERACION ADMINISTRATIVA</t>
  </si>
  <si>
    <t>LESION EN ZONA DE DISTENSION</t>
  </si>
  <si>
    <t>LESION ENORME</t>
  </si>
  <si>
    <t>LESION POR ACTIVIDAD DEL SECTOR DE HIDROCARBUROS</t>
  </si>
  <si>
    <t>LESION POR ACTIVIDAD MINERA</t>
  </si>
  <si>
    <t>LESION POR ALUD DE TIERRA</t>
  </si>
  <si>
    <t>LESION POR CAIDA DE ARBOL</t>
  </si>
  <si>
    <t>LESION POR CONDUCCION DE ENERGIA ELECTRICA</t>
  </si>
  <si>
    <t>LESION POR FALTA DE ADOPCION DE MEDIDAS DE PROTECCION Y SEGURIDAD</t>
  </si>
  <si>
    <t>LESION POR FALTA DE ILUMINACION EN LA VIA PUBLICA</t>
  </si>
  <si>
    <t>LESION POR FALTA DE SEÑALIZACION EN LA VIA PUBLICA</t>
  </si>
  <si>
    <t>LESION POR INCUMPLIMIENTO DEL DEBER DE SEGURIDAD EN LA ATENCION HOSPITALARIA</t>
  </si>
  <si>
    <t>LESION POR INDEBIDA O INSUFICIENTE ADOPCION DE MEDIDAS DE PROTECCION Y SEGURIDAD</t>
  </si>
  <si>
    <t>LESION POR INDEBIDA PRESTACION DEL SERVICIO DE SALUD</t>
  </si>
  <si>
    <t>LESION POR INDEBIDA PRESTACION DEL SERVICIO DE SALUD GINECO OBSTETRICO</t>
  </si>
  <si>
    <t>LESION POR INDEBIDO CONSENTIMIENTO INFORMADO EN LA PRESTACION DEL SERVICIO DE SALUD</t>
  </si>
  <si>
    <t>LESION POR INUNDACION</t>
  </si>
  <si>
    <t>LESION POR MODIFICACION O REDUCCION DE LAS MEDIDAS DE PROTECCION Y SEGURIDAD</t>
  </si>
  <si>
    <t>LESION POR RUINA DE EDIFICACION PUBLICA</t>
  </si>
  <si>
    <t>LESION POR SEMOVIENTE DE PROPIEDAD DEL ESTADO</t>
  </si>
  <si>
    <t>LESION POR USO EXCESIVO DE LA FUERZA</t>
  </si>
  <si>
    <t>LESION POR VIA PUBLICA EN MAL ESTADO</t>
  </si>
  <si>
    <t>MAYOR PERMANENCIA DE OBRA</t>
  </si>
  <si>
    <t>MAYORES CANTIDADES, SOBRECOSTOS Y OBRAS ADICIONALES EN CONTRATO DE OBRA A PRECIO GLOBAL</t>
  </si>
  <si>
    <t>MAYORES CANTIDADES, SOBRECOSTOS Y OBRAS ADICIONALES EN CONTRATO DE OBRA A PRECIO UNITARIO</t>
  </si>
  <si>
    <t>MAYORES CANTIDADES, SOBRECOSTOS Y OBRAS ADICIONALES POR EVENTO DE FUERZA MAYOR</t>
  </si>
  <si>
    <t>MODIFICACION Y/O REVISION DE LAS PRESTACIONES CONTRACTUALES</t>
  </si>
  <si>
    <t>MODIFICACION Y/O REVISION DEL PLAZO CONTRACTUAL</t>
  </si>
  <si>
    <t>MORA EN LA ENTREGA DE BIEN EMBARGADO O SECUESTRADO</t>
  </si>
  <si>
    <t>MORA EN LA ENTREGA DE BIEN INCAUTADO U OCUPADO EN UN PROCESO PENAL</t>
  </si>
  <si>
    <t>MUERTE ACCIDENTAL O FORTUITA A CONSCRIPTO</t>
  </si>
  <si>
    <t>MUERTE ACCIDENTAL O FORTUITA A MIEMBRO VOLUNTARIO DE LA FUERZA PUBLICA</t>
  </si>
  <si>
    <t>MUERTE ACCIDENTAL O FORTUITA A RECLUSO</t>
  </si>
  <si>
    <t>MUERTE AUTO INFLIGIDA DE CONSCRIPTO</t>
  </si>
  <si>
    <t>MUERTE AUTO INFLIGIDA DE MIEMBRO VOLUNTARIO DE LA FUERZA PUBLICA</t>
  </si>
  <si>
    <t>MUERTE AUTO INFLIGIDA DE RECLUSO</t>
  </si>
  <si>
    <t>MUERTE DE ALUMNO EN ESTABLECIMIENTO EDUCATIVO</t>
  </si>
  <si>
    <t>MUERTE DE CIVIL CON AERONAVE OFICIAL</t>
  </si>
  <si>
    <t>MUERTE DE CIVIL CON ARMA DE DOTACION OFICIAL</t>
  </si>
  <si>
    <t>MUERTE DE CIVIL CON NAVE OFICIAL</t>
  </si>
  <si>
    <t>MUERTE DE CIVIL CON VEHICULO OFICIAL</t>
  </si>
  <si>
    <t>MUERTE DE CIVIL EN COMBATE O ENFRENTAMIENTO</t>
  </si>
  <si>
    <t>MUERTE DE CIVIL EN ENFRENTAMIENTO ENTRE TROPAS</t>
  </si>
  <si>
    <t>MUERTE DE CIVIL EN OPERATIVO MILITAR</t>
  </si>
  <si>
    <t>MUERTE DE CIVIL EN PROCEDIMIENTO DE POLICIA</t>
  </si>
  <si>
    <t>MUERTE DE CIVIL POR ACTO TERRORISTA CONTRA INSTALACIONES, PERSONAJES O ELEMENTOS REPRESENTATIVOS DEL ESTADO</t>
  </si>
  <si>
    <t>MUERTE DE CIVIL POR ACTO TERRORISTA CONTRA POBLACION CIVIL</t>
  </si>
  <si>
    <t>MUERTE DE CIVIL POR EXPLOSION DE MINA ANTIPERSONAL</t>
  </si>
  <si>
    <t>MUERTE DE CIVIL POR GRUPO ARMADO ILEGAL</t>
  </si>
  <si>
    <t>MUERTE DE CONSCRIPTO CON AERONAVE OFICIAL</t>
  </si>
  <si>
    <t>MUERTE DE CONSCRIPTO CON ARMA DE DOTACION OFICIAL</t>
  </si>
  <si>
    <t>MUERTE DE CONSCRIPTO CON NAVE OFICIAL</t>
  </si>
  <si>
    <t>MUERTE DE CONSCRIPTO CON VEHICULO OFICIAL</t>
  </si>
  <si>
    <t>MUERTE DE CONSCRIPTO DERIVADA DE LA PRESTACION DEL SERVICIO DE SALUD</t>
  </si>
  <si>
    <t>MUERTE DE CONSCRIPTO EN COMBATE O ENFRENTAMIENTO</t>
  </si>
  <si>
    <t>MUERTE DE CONSCRIPTO EN ENFRENTAMIENTO ENTRE TROPAS</t>
  </si>
  <si>
    <t>MUERTE DE CONSCRIPTO EN INSTRUCCION</t>
  </si>
  <si>
    <t>MUERTE DE CONSCRIPTO EN OPERATIVO MILITAR</t>
  </si>
  <si>
    <t>MUERTE DE CONSCRIPTO EN PROCEDIMIENTO DE POLICIA</t>
  </si>
  <si>
    <t>MUERTE DE CONSCRIPTO POR ACTO TERRORISTA</t>
  </si>
  <si>
    <t>MUERTE DE CONSCRIPTO POR DESCONOCIDOS</t>
  </si>
  <si>
    <t>MUERTE DE CONSCRIPTO POR EXPLOSION DE MINA ANTIPERSONAL</t>
  </si>
  <si>
    <t>MUERTE DE MIEMBRO VOLUNTARIO DE LA FUERZA PUBLICA CON AERONAVE OFICIAL</t>
  </si>
  <si>
    <t>MUERTE DE MIEMBRO VOLUNTARIO DE LA FUERZA PUBLICA CON ARMA DE DOTACION OFICIAL</t>
  </si>
  <si>
    <t>MUERTE DE MIEMBRO VOLUNTARIO DE LA FUERZA PUBLICA CON ARMA DE USO PERSONAL</t>
  </si>
  <si>
    <t>MUERTE DE MIEMBRO VOLUNTARIO DE LA FUERZA PUBLICA CON NAVE OFICIAL</t>
  </si>
  <si>
    <t>MUERTE DE MIEMBRO VOLUNTARIO DE LA FUERZA PUBLICA CON VEHICULO OFICIAL</t>
  </si>
  <si>
    <t>MUERTE DE MIEMBRO VOLUNTARIO DE LA FUERZA PUBLICA DERIVADA DE LA PRESTACION DEL SERVICIO DE SALUD</t>
  </si>
  <si>
    <t>MUERTE DE MIEMBRO VOLUNTARIO DE LA FUERZA PUBLICA EN COMBATE O ENFRENTAMIENTO</t>
  </si>
  <si>
    <t>MUERTE DE MIEMBRO VOLUNTARIO DE LA FUERZA PUBLICA EN ENFRENTAMIENTO ENTRE TROPAS</t>
  </si>
  <si>
    <t>MUERTE DE MIEMBRO VOLUNTARIO DE LA FUERZA PUBLICA EN INSTRUCCION</t>
  </si>
  <si>
    <t>MUERTE DE MIEMBRO VOLUNTARIO DE LA FUERZA PUBLICA EN OPERATIVO MILITAR</t>
  </si>
  <si>
    <t>MUERTE DE MIEMBRO VOLUNTARIO DE LA FUERZA PUBLICA EN PROCEDIMIENTO DE POLICIA</t>
  </si>
  <si>
    <t>MUERTE DE MIEMBRO VOLUNTARIO DE LA FUERZA PUBLICA POR ACTO TERRORISTA</t>
  </si>
  <si>
    <t>MUERTE DE MIEMBRO VOLUNTARIO DE LA FUERZA PUBLICA POR DESCONOCIDOS</t>
  </si>
  <si>
    <t>MUERTE DE MIEMBRO VOLUNTARIO DE LA FUERZA PUBLICA POR EXPLOSION DE MINA ANTIPERSONAL</t>
  </si>
  <si>
    <t>MUERTE DE OPERADOR POR EJECUCION DE OBRA PUBLICA</t>
  </si>
  <si>
    <t>MUERTE DE PERSONAL DOCENTE O ADMINISTRATIVO EN ESTABLECIMIENTO EDUCATIVO</t>
  </si>
  <si>
    <t>MUERTE DE RECLUSO CAUSADA POR AGENTES DEL ESTADO</t>
  </si>
  <si>
    <t>MUERTE DE RECLUSO CAUSADA POR OTRO RECLUSO</t>
  </si>
  <si>
    <t>MUERTE DE RECLUSO CAUSADA POR TERCEROS</t>
  </si>
  <si>
    <t>MUERTE DE RECLUSO DERIVADA DE LA PRESTACION DEL SERVICIO DE SALUD</t>
  </si>
  <si>
    <t>MUERTE DE TERCERO POR EJECUCION DE OBRA PUBLICA</t>
  </si>
  <si>
    <t>MUERTE EN ACCIDENTE AEREO</t>
  </si>
  <si>
    <t>MUERTE EN ACCIDENTE FLUVIAL</t>
  </si>
  <si>
    <t>MUERTE EN ACCIDENTE MARITIMO</t>
  </si>
  <si>
    <t>MUERTE EN MANIFESTACION PUBLICA</t>
  </si>
  <si>
    <t>MUERTE EN OPERACION ADMINISTRATIVA</t>
  </si>
  <si>
    <t>MUERTE EN ZONA DE DISTENSION</t>
  </si>
  <si>
    <t>MUERTE POR ACTIVIDAD DEL SECTOR DE HIDROCARBUROS</t>
  </si>
  <si>
    <t>MUERTE POR ACTIVIDAD MINERA</t>
  </si>
  <si>
    <t>MUERTE POR ALUD DE TIERRA</t>
  </si>
  <si>
    <t>MUERTE POR CAIDA DE ARBOL</t>
  </si>
  <si>
    <t>MUERTE POR CONDUCCION DE ENERGIA ELECTRICA</t>
  </si>
  <si>
    <t>MUERTE POR FALTA DE ADOPCION DE MEDIDAS DE PROTECCION Y SEGURIDAD</t>
  </si>
  <si>
    <t>MUERTE POR FALTA DE ILUMINACION EN LA VIA PUBLICA</t>
  </si>
  <si>
    <t>MUERTE POR FALTA DE SEÑALIZACION EN LA VIA PUBLICA</t>
  </si>
  <si>
    <t>MUERTE POR INCUMPLIMIENTO DEL DEBER DE SEGURIDAD EN LA ATENCION HOSPITALARIA</t>
  </si>
  <si>
    <t>MUERTE POR INDEBIDA O INSUFICIENTE ADOPCION DE MEDIDAS DE PROTECCION Y SEGURIDAD</t>
  </si>
  <si>
    <t>MUERTE POR INDEBIDA PRESTACION DEL SERVICIO DE SALUD</t>
  </si>
  <si>
    <t>MUERTE POR INDEBIDA PRESTACION DEL SERVICIO DE SALUD GINECO OBSTETRICO</t>
  </si>
  <si>
    <t>MUERTE POR INDEBIDO CONSENTIMIENTO INFORMADO EN LA PRESTACION DEL SERVICIO DE SALUD</t>
  </si>
  <si>
    <t>MUERTE POR INUNDACION</t>
  </si>
  <si>
    <t>MUERTE POR MODIFICACION O REDUCCION DE LAS MEDIDAS DE PROTECCION Y SEGURIDAD</t>
  </si>
  <si>
    <t>MUERTE POR RUINA DE EDIFICACION PUBLICA</t>
  </si>
  <si>
    <t>MUERTE POR SEMOVIENTE DE PROPIEDAD DEL ESTADO</t>
  </si>
  <si>
    <t>MUERTE POR USO EXCESIVO DE LA FUERZA</t>
  </si>
  <si>
    <t>MUERTE POR VIA PUBLICA EN MAL ESTADO</t>
  </si>
  <si>
    <t>NO ACEPTACION DE ENAJENACION VOLUNTARIA DE INMUEBLE AFECTADO A UN PROYECTO DE INFRAESTRUCTURA</t>
  </si>
  <si>
    <t>NO ACEPTACION DE LA RENUNCIA</t>
  </si>
  <si>
    <t>NO DEVOLUCION DE APORTES A SALUD DESCONTADOS DE LA PENSION GRACIA</t>
  </si>
  <si>
    <t>NO OTORGAMIENTO DE LICENCIA DE FUNCIONAMIENTO</t>
  </si>
  <si>
    <t>NO OTORGAMIENTO DE LICENCIAS AMBIENTALES</t>
  </si>
  <si>
    <t>NO PAGO DE RECOMPENSA POR DELACION</t>
  </si>
  <si>
    <t>NO RECONOCIMIENTO BONIFICACION MENSUAL PARA LAS MADRES COMUNITARIAS Y SUSTITUTAS</t>
  </si>
  <si>
    <t>NO RECONOCIMIENTO DE ASIGNACION DE RETIRO</t>
  </si>
  <si>
    <t>NO RECONOCIMIENTO DE BONO PENSIONAL</t>
  </si>
  <si>
    <t>NO RECONOCIMIENTO DE COSTO ACUMULADO DE ASCENSOS EN EL ESCALAFON DOCENTE</t>
  </si>
  <si>
    <t>NO RECONOCIMIENTO DE CUOTA PARTE PENSIONAL</t>
  </si>
  <si>
    <t>NO RECONOCIMIENTO DE DESCANSOS COMPENSATORIOS</t>
  </si>
  <si>
    <t>NO RECONOCIMIENTO DE DEVOLUCION DE APORTES ENTRE ADMINISTRADORAS DEL SISTEMA DE SEGURIDAD SOCIAL INTEGRAL</t>
  </si>
  <si>
    <t>NO RECONOCIMIENTO DE HONORARIOS</t>
  </si>
  <si>
    <t>NO RECONOCIMIENTO DE INCREMENTO DE PENSION DE INVALIDEZ</t>
  </si>
  <si>
    <t>NO RECONOCIMIENTO DE INCREMENTO DE PENSION DE VEJEZ</t>
  </si>
  <si>
    <t>NO RECONOCIMIENTO DE INDEMNIZACION POR DESPIDO SIN JUSTA CAUSA</t>
  </si>
  <si>
    <t>NO RECONOCIMIENTO DE INDEMNIZACION POR DISMINUCION DE CAPACIDAD LABORAL</t>
  </si>
  <si>
    <t>NO RECONOCIMIENTO DE INDEMNIZACION POR MUERTE EN ACCIDENTE DE TRABAJO</t>
  </si>
  <si>
    <t>NO RECONOCIMIENTO DE INDEMNIZACION SUSTITUTIVA DE PENSION DE SOBREVIVIENTES</t>
  </si>
  <si>
    <t>NO RECONOCIMIENTO DE INDEMNIZACION SUSTITUTIVA DE PENSION DE VEJEZ</t>
  </si>
  <si>
    <t>NO RECONOCIMIENTO DE INTERESES SOBRE AUXILIO DE CESANTIAS</t>
  </si>
  <si>
    <t>NO RECONOCIMIENTO DE LA BONIFICACION POR COMPENSACION</t>
  </si>
  <si>
    <t>NO RECONOCIMIENTO DE LA INDEXACION Y REAJUSTE DE LA ASIGNACION DE RETIRO</t>
  </si>
  <si>
    <t>NO RECONOCIMIENTO DE LA INDEXACION Y REAJUSTE DE LA PENSION DE INVALIDEZ</t>
  </si>
  <si>
    <t>NO RECONOCIMIENTO DE LA INDEXACION Y REAJUSTE DE LA PENSION DE SOBREVIVIENTE</t>
  </si>
  <si>
    <t>NO RECONOCIMIENTO DE LA INDEXACION Y REAJUSTE DE LA PENSION DE VEJEZ</t>
  </si>
  <si>
    <t>NO RECONOCIMIENTO DE LA INDEXACION Y REAJUSTE DE PENSION SUSTITUTIVA</t>
  </si>
  <si>
    <t>NO RECONOCIMIENTO DE LOS TRES (3) MESES DE ALTA ESTABLECIDOS EN EL DECRETO 1214 DE 1990</t>
  </si>
  <si>
    <t>NO RECONOCIMIENTO DE PAGO DE INCAPACIDAD MEDICA</t>
  </si>
  <si>
    <t>NO RECONOCIMIENTO DE PENSION DE INVALIDEZ</t>
  </si>
  <si>
    <t>NO RECONOCIMIENTO DE PENSION DE SOBREVIVIENTE</t>
  </si>
  <si>
    <t>NO RECONOCIMIENTO DE PENSION DE VEJEZ</t>
  </si>
  <si>
    <t>NO RECONOCIMIENTO DE PENSION FAMILIAR</t>
  </si>
  <si>
    <t>NO RECONOCIMIENTO DE PENSION SUSTITUTIVA</t>
  </si>
  <si>
    <t>NO RECONOCIMIENTO DE PRESTACIONES SOCIALES</t>
  </si>
  <si>
    <t>NO RECONOCIMIENTO DE PRIMA DE ACTIVIDAD</t>
  </si>
  <si>
    <t>NO RECONOCIMIENTO DE PRIMA DE ACTUALIZACION</t>
  </si>
  <si>
    <t>NO RECONOCIMIENTO DE PRIMA DE ANTIGUEDAD</t>
  </si>
  <si>
    <t>NO RECONOCIMIENTO DE PRIMA DE SERVICIOS</t>
  </si>
  <si>
    <t>NO RECONOCIMIENTO DE PRIMA TECNICA</t>
  </si>
  <si>
    <t>NO RECONOCIMIENTO DE REAJUSTE DE LA PENSION POR LEY 4 DE 1992</t>
  </si>
  <si>
    <t>NO RECONOCIMIENTO DE REAJUSTE O NIVELACION SALARIAL</t>
  </si>
  <si>
    <t>NO RECONOCIMIENTO DE REGALIAS</t>
  </si>
  <si>
    <t>NO RECONOCIMIENTO DE RETROACTIVO DE PENSION DE INVALIDEZ</t>
  </si>
  <si>
    <t>NO RECONOCIMIENTO DE RETROACTIVO DE PENSION DE SOBREVIVIENTE</t>
  </si>
  <si>
    <t>NO RECONOCIMIENTO DE RETROACTIVO DE PENSION DE VEJEZ</t>
  </si>
  <si>
    <t>NO RECONOCIMIENTO DE RETROACTIVO DE PENSION SUSTITUTIVA</t>
  </si>
  <si>
    <t>NO RECONOCIMIENTO DE SUBSIDIO DE VIVIENDA</t>
  </si>
  <si>
    <t>NO RECONOCIMIENTO DE SUBSIDIO FAMILIAR</t>
  </si>
  <si>
    <t>NO RECONOCIMIENTO DE SUSTITUCION DE LA ASIGNACION DE RETIRO</t>
  </si>
  <si>
    <t>NO RECONOCIMIENTO DE TIEMPO DOBLE DE SERVICIO PRESTADO EN ESTADO DE CONMOCION INTERIOR O DE GUERRA INTERNACIONAL</t>
  </si>
  <si>
    <t>NO RECONOCIMIENTO DE VIATICOS</t>
  </si>
  <si>
    <t>NO RECONOCIMIENTO DEL 20% DE INCREMENTO DE ASIGNACION SALARIAL MENSUAL PARA SOLDADOS PROFESIONALES SEGUN DECRETO 1794 DE 2000</t>
  </si>
  <si>
    <t>NO RECONOCIMIENTO DEL AUXILIO DE CESANTIAS</t>
  </si>
  <si>
    <t>NO RECONOCIMIENTO DEL AUXILIO FUNERARIO</t>
  </si>
  <si>
    <t>NO RECONOCIMIENTO DEL INCENTIVO A LA CAPITALIZACION RURAL ESTABLECIDO EN LA LEY 101 DE 1993</t>
  </si>
  <si>
    <t>NO RECONOCIMIENTO DEL SUBSIDIO NOTARIAL</t>
  </si>
  <si>
    <t>NO RECONOCIMIENTO DEL TIEMPO DE SERVICIO MILITAR OBLIGATORIO</t>
  </si>
  <si>
    <t>NO RECONOCIMIENTO EN DERECHO DE SUBSIDIOS A LOS USUARIOS DE SERVICIOS PUBLICOS DOMICILIARIOS</t>
  </si>
  <si>
    <t>NO RESTITUCION DE BIEN INMUEBLE ARRENDADO</t>
  </si>
  <si>
    <t>NO SUSCRIPCION DE CONTRATO DE CONCESION PORTUARIA</t>
  </si>
  <si>
    <t>NULIDAD ABSOLUTA DEL CONTRATO ESTATAL</t>
  </si>
  <si>
    <t>NULIDAD RELATIVA DEL CONTRATO ESTATAL</t>
  </si>
  <si>
    <t>OCUPACION PERMANENTE DE INMUEBLE</t>
  </si>
  <si>
    <t>OCUPACION TEMPORAL DE INMUEBLE</t>
  </si>
  <si>
    <t>OMISION DE ASISTENCIA HUMANITARIA</t>
  </si>
  <si>
    <t>OMISION DE LAS NORMAS DE SALUD OCUPACIONAL</t>
  </si>
  <si>
    <t>OMISION EN LA DEVOLUCION OPORTUNA DE TRIBUTOS ADUANEROS PAGADOS EN EXCESO</t>
  </si>
  <si>
    <t>OMISION EN LAS FUNCIONES DE INSPECCION, VIGILANCIA Y CONTROL</t>
  </si>
  <si>
    <t>PAGO DE CONDENA O CONCILIACION POR ACTUACION DOLOSA O GRAVEMENTE CULPOSA DE SERVIDOR O EX SERVIDOR PUBLICO O PARTICULAR EN EJERCICIO DE FUNCIONES PUBLICAS</t>
  </si>
  <si>
    <t>PERDIDA DE POSESION O TENENCIA DE BIEN</t>
  </si>
  <si>
    <t>PERDIDA O DAÑOS A BIENES EMBARGADOS O SECUESTRADOS</t>
  </si>
  <si>
    <t>PERDIDA O DAÑOS A BIENES INCAUTADOS U OCUPADOS EN PROCESOS PENALES</t>
  </si>
  <si>
    <t>PERDIDA O DESTRUCCION DE TITULO VALOR</t>
  </si>
  <si>
    <t>PERJUICIOS OCASIONADOS POR ACTAS DE JUNTA DE SOCIOS</t>
  </si>
  <si>
    <t>PERJUICIOS OCASIONADOS POR DECLARATORIA DE ZONA DE RESERVA FORESTAL</t>
  </si>
  <si>
    <t>PERJUICIOS OCASIONADOS POR INSTAURAR UN PROCESO JUDICIAL INFUNDADO</t>
  </si>
  <si>
    <t>PERJUICIOS OCASIONADOS POR NO EXPEDICION DE DOCUMENTO</t>
  </si>
  <si>
    <t>PERJUICIOS OCASIONADOS POR REESTRUCTURACION Y LIQUIDACION DE ENTIDADES DE DERECHO PRIVADO</t>
  </si>
  <si>
    <t>PERTURBACION A LA POSESION</t>
  </si>
  <si>
    <t>PRESCRIPCION ADQUISITIVA DE DOMINIO</t>
  </si>
  <si>
    <t>PRESTACION INADECUADA DEL SERVICIO CATASTRAL</t>
  </si>
  <si>
    <t>PRESTACION INADECUADA DEL SERVICIO NOTARIAL Y REGISTRAL</t>
  </si>
  <si>
    <t>PRIVACION DE LA LIBERTAD SIN QUE MEDIE MEDIDA DE ASEGURAMIENTO</t>
  </si>
  <si>
    <t>PRIVACION INJUSTA DE LA LIBERTAD</t>
  </si>
  <si>
    <t>RECLAMACIONES SOBRE ASPECTOS SIN SALVEDADES EN EL ACTA DE LIQUIDACION</t>
  </si>
  <si>
    <t>REDUCCION DE LA CLAUSULA PENAL POR INCUMPLIMIENTO PARCIAL</t>
  </si>
  <si>
    <t>RETENCION DE CUOTAS SINDICALES</t>
  </si>
  <si>
    <t>RETENCION ILEGAL DE BIENES</t>
  </si>
  <si>
    <t>RETIRO ILEGAL DE ALUMNO DE ESCUELA DE FORMACION MILITAR</t>
  </si>
  <si>
    <t>REVOCATORIA DE LICENCIA DE FUNCIONAMIENTO</t>
  </si>
  <si>
    <t>REVOCATORIA DE LICENCIAS AMBIENTALES</t>
  </si>
  <si>
    <t>SECUESTRO DE CIVIL</t>
  </si>
  <si>
    <t>SECUESTRO DE CONSCRIPTO</t>
  </si>
  <si>
    <t>SECUESTRO DE MIEMBRO VOLUNTARIO DE LA FUERZA PUBLICA</t>
  </si>
  <si>
    <t>SIMULACION</t>
  </si>
  <si>
    <t>SOLICITUD DE LA DIVISION MATERIAL DE BIEN INMUEBLE</t>
  </si>
  <si>
    <t>SUBROGACION DE LOS DERECHOS DEL ASEGURADO POR RESPONSABILIDAD EN SINIESTRO</t>
  </si>
  <si>
    <t>SUSPENSION DE LICENCIA DE FUNCIONAMIENTO</t>
  </si>
  <si>
    <t>SUSPENSION DE LICENCIAS AMBIENTALES</t>
  </si>
  <si>
    <t>SUSTITUCION PATRONAL</t>
  </si>
  <si>
    <t>TRANSMISION FORZOSA DEL DERECHO REAL DE DOMINIO PRIVADO SOBRE UN BIEN A FAVOR DEL ESTADO - EXPROPIACION JUDICIAL</t>
  </si>
  <si>
    <t>VIA DE HECHO DE LA ADMINISTRACION</t>
  </si>
  <si>
    <t>VIOLACION A LA PROTECCION DE DATOS PERSONALES</t>
  </si>
  <si>
    <t>VIOLACION AL DEBIDO PROCESO ADMINISTRATIVO</t>
  </si>
  <si>
    <t>VIOLACION AL DERECHO DE POSTULACION A UN CARGO DE ELECCION POPULAR</t>
  </si>
  <si>
    <t>VIOLACION AL REGIMEN JURIDICO DE DERECHOS DE AUTOR</t>
  </si>
  <si>
    <t>VIOLACION AL REGIMEN JURIDICO DE PROPIEDAD INDUSTRIAL</t>
  </si>
  <si>
    <t>VIOLACION AL REGIMEN LEGAL DE INHABILIDADES E INCOMPATIBILIDADES PARA ACCEDER A CARGO DE ELECCION POPULAR</t>
  </si>
  <si>
    <t>VIOLACION O AMENAZA A LA LIBRE COMPETENCIA ECONOMICA</t>
  </si>
  <si>
    <t>VIOLACION O AMENAZA A LA MORALIDAD ADMINISTRATIVA</t>
  </si>
  <si>
    <t>VIOLACION O AMENAZA A LA SEGURIDAD Y SALUBRIDAD PUBLICAS</t>
  </si>
  <si>
    <t>VIOLACION O AMENAZA A LOS DERECHOS DE LOS CONSUMIDORES Y USUARIOS</t>
  </si>
  <si>
    <t>VIOLACION O AMENAZA AL GOCE DE UN AMBIENTE SANO</t>
  </si>
  <si>
    <t>VIOLACION O AMENAZA AL GOCE DEL ESPACIO PUBLICO Y A LA UTILIZACION Y DEFENSA DE BIENES DE USO PUBLICO</t>
  </si>
  <si>
    <t>VIOLACION O AMENAZA AL PATRIMONIO CULTURAL DE LA NACION</t>
  </si>
  <si>
    <t>VIOLACION O AMENAZA AL PATRIMONIO PUBLICO</t>
  </si>
  <si>
    <t>VOCACION HEREDITARIA DE BIENES</t>
  </si>
  <si>
    <t>Causas e-KOGUI</t>
  </si>
  <si>
    <t>FORMATO DIRECTRIZ DE CONCILIACIÓN</t>
  </si>
  <si>
    <t xml:space="preserve">DIRECTRIZ DE CONCILIACIÓN  </t>
  </si>
  <si>
    <t>No:</t>
  </si>
  <si>
    <t>Causa general</t>
  </si>
  <si>
    <t>Problema jurídico</t>
  </si>
  <si>
    <t>Fuentes jurídicas</t>
  </si>
  <si>
    <t>Normativas:</t>
  </si>
  <si>
    <t>Jurisprudenciales:</t>
  </si>
  <si>
    <t>Conceptuales:</t>
  </si>
  <si>
    <t>Vigencia de la directriz</t>
  </si>
  <si>
    <t xml:space="preserve">Solicitudes de conciliación </t>
  </si>
  <si>
    <t>A continuación seleccione de la lista desplegable el tipo de insumo a utilizar:</t>
  </si>
  <si>
    <t>Insumos2</t>
  </si>
  <si>
    <t>1.1.          Identificación del insumo</t>
  </si>
  <si>
    <t>1.2. Identificación y priorización de causas</t>
  </si>
  <si>
    <t>Cantidad de Insumos disponibles</t>
  </si>
  <si>
    <t>Causa Priorizada</t>
  </si>
  <si>
    <t>Identifique y seleccione los insumos, estos se deben agrupar por causas eKOGUI. Una vez agrupados los insumos conforme a lo señalado previamente, diligencie la siguiente tabla:</t>
  </si>
  <si>
    <t>Si desea trabajar con una causa diferente a la anteriormente indicada, justifique las razones y seleccione la nueva causa a priorizar de la lista desplegable que encuentra a continuación:</t>
  </si>
  <si>
    <t>Describa las razones por las que desea seleccionar una nueva causa:</t>
  </si>
  <si>
    <t>A continuación encontrará la causa priorizada según la información diligenciada previamente, si desea trabajar con ella seleccione "SI", de lo contrario seleccione "NO" y siga las indicaciones que posteriormente se muestran.</t>
  </si>
  <si>
    <t xml:space="preserve">2.1. Identificación de subcausas </t>
  </si>
  <si>
    <t>2.2 . Priorización de la subcausa</t>
  </si>
  <si>
    <t>Describa las razones por las que desea seleccionar una nueva subcausa:</t>
  </si>
  <si>
    <t>A continuación encontrará la subcausa priorizada según la información diligenciada previamente, si desea trabajar con ella seleccione "SI", de lo contrario seleccione "NO" y siga las indicaciones que posteriormente se muestran.</t>
  </si>
  <si>
    <t>Diligencie el número de la directriz conforme el sistema de numeración adoptado por la entidad para facilitar su consulta.</t>
  </si>
  <si>
    <t>Día</t>
  </si>
  <si>
    <t>Mes</t>
  </si>
  <si>
    <t>Año</t>
  </si>
  <si>
    <t>Enero</t>
  </si>
  <si>
    <t>Febrero</t>
  </si>
  <si>
    <t>Marzo</t>
  </si>
  <si>
    <t>Abril</t>
  </si>
  <si>
    <t>Mayo</t>
  </si>
  <si>
    <t>Junio</t>
  </si>
  <si>
    <t>Julio</t>
  </si>
  <si>
    <t>Agosto</t>
  </si>
  <si>
    <t>Septiembre</t>
  </si>
  <si>
    <t>Octubre</t>
  </si>
  <si>
    <t>Noviembre</t>
  </si>
  <si>
    <t>Diciembre</t>
  </si>
  <si>
    <t>N° de Acta:</t>
  </si>
  <si>
    <t>Diligencie la fecha y el número de acta del comité de conciliación que aprobó la directriz</t>
  </si>
  <si>
    <t>De acuerdo con esta metodología, el problema jurídico debe ser más general que el de un caso concreto. Para formular el problema jurídico es necesario:
●  Identificar los hechos relevantes de la subcausa priorizada.
● Determinar los aspectos jurídicos relevantes que deben ser considerados respecto de los hechos de la subcausa priorizada.
● Presentar en forma de pregunta lo señalado previamente.</t>
  </si>
  <si>
    <t>Problema Jurídico:</t>
  </si>
  <si>
    <t xml:space="preserve">Para efectos de la aplicación de esta metodología, las fuentes jurídicas son los medios que utiliza el derecho para expresarse y a los cuales deben sujetarse los jueces y operadores jurídicos en virtud de su fuerza vinculante. Estas fuentes sirven de base para dar respuesta al problema jurídico. Para esta metodología son fuentes jurídicas las siguientes: </t>
  </si>
  <si>
    <t>Régimen normativo:</t>
  </si>
  <si>
    <t>Reglas, criterios o pautas jurisprudenciales:</t>
  </si>
  <si>
    <t>Criterios conceptuales de autoridad:</t>
  </si>
  <si>
    <t>La tesis es la respuesta al problema jurídico propuesto y relacionado con la subcausa priorizada. En otras palabras, la tesis es responder sí o no al problema jurídico planteado y justificar dicha respuesta.</t>
  </si>
  <si>
    <t>Tesis o respuesta al problema jurídico:</t>
  </si>
  <si>
    <t>3. Formulación del problema jurídico</t>
  </si>
  <si>
    <t>2. Identificación y priorización de subcausas</t>
  </si>
  <si>
    <t>Parte 2</t>
  </si>
  <si>
    <t xml:space="preserve">1. Identificación y priorización de las causas eKOGUI </t>
  </si>
  <si>
    <t>Parte 1</t>
  </si>
  <si>
    <t>Parte 3</t>
  </si>
  <si>
    <t>Parte 4</t>
  </si>
  <si>
    <t>8. Identificación de datos básicos de la directriz</t>
  </si>
  <si>
    <t>PARTE 1</t>
  </si>
  <si>
    <t>PARTE 2</t>
  </si>
  <si>
    <t>PARTE 3</t>
  </si>
  <si>
    <t>PARTE 4</t>
  </si>
  <si>
    <t>4. Precisión de las fuentes jurídicas</t>
  </si>
  <si>
    <t>5. Presentación de la tesis</t>
  </si>
  <si>
    <t>6. Decisión del comité de conciliación</t>
  </si>
  <si>
    <t>Decisión del comité de conciliación:</t>
  </si>
  <si>
    <t>7. Listado de las condiciones de aplicación</t>
  </si>
  <si>
    <t>Son las condiciones que se deben presentar a modo de ‘lista de chequeo’, para determinar si a una solicitud de conciliación específica le aplica la directriz formulada.</t>
  </si>
  <si>
    <t>Listado de las condiciones de aplicación</t>
  </si>
  <si>
    <t>Listado de las condiciones de aplicación:</t>
  </si>
  <si>
    <t xml:space="preserve">8.1. Número de la directriz </t>
  </si>
  <si>
    <t xml:space="preserve">8.3. Vigencia de la directriz </t>
  </si>
  <si>
    <t>8.2. Acta sesión</t>
  </si>
  <si>
    <t xml:space="preserve">Tesis </t>
  </si>
  <si>
    <t>Número de solicitudes totales de conciliación.</t>
  </si>
  <si>
    <t>Porcentaje de uso de la directriz de conciliación:</t>
  </si>
  <si>
    <t>Identifique las subcausas y organícelas por cantidad. Una vez agrupados los insumos conforme a lo señalado previamente, diligencie la siguiente tabla:</t>
  </si>
  <si>
    <t>Subcausa priorizada</t>
  </si>
  <si>
    <t>A continuación podrá diligenciar cada uno de los elementos que componen la directriz de conciliación, tenga en cuenta que algunos elementos se cargan automáticamente de los pasos anteriores y no es necesario diligenciarlos.</t>
  </si>
  <si>
    <t>Diligéncielas a continuación:</t>
  </si>
  <si>
    <t>Fecha de aprobación:</t>
  </si>
  <si>
    <t>Número de la directriz:</t>
  </si>
  <si>
    <t>Diligencie la fecha de entrada en vigencia de la directriz:</t>
  </si>
  <si>
    <t>Fecha de entrada en vigencia:</t>
  </si>
  <si>
    <t>Indicador de implementación:</t>
  </si>
  <si>
    <t>Número de casos a los que aplicó la directriz.</t>
  </si>
  <si>
    <t>Demandas</t>
  </si>
  <si>
    <t xml:space="preserve">Sentencias ejecutoriadas </t>
  </si>
  <si>
    <t>Verifique si para las causas identificadas, por vía legal o jurisprudencial, se prohibió la conciliación como mecanismo alternativo de solución de conflictos. En ese caso no se puede construir la directriz de conciliación sobre esa causa.</t>
  </si>
  <si>
    <t>¿Desea trabajar esta causa?</t>
  </si>
  <si>
    <t xml:space="preserve">Causa eKOGUI </t>
  </si>
  <si>
    <t>¿Desea trabajar esta subcausa?</t>
  </si>
  <si>
    <t>Si desea trabajar con una subcausa diferente a la anteriormente indicada, justifique las razones y escriba la nueva subcausa a priorizar a continuación:</t>
  </si>
  <si>
    <t>Estos datos se diligencian una vez el comité haya revisado y aprobado la directriz de conciliación.
Al finalizar este paso, encontrará en la pestaña siguiente la directriz completamente diligenciada en un formato apto para impresión.</t>
  </si>
  <si>
    <t>DD/MM/AA</t>
  </si>
  <si>
    <t>Decisión del comité de conciliación</t>
  </si>
  <si>
    <t>CÁMARA DE REPRESENTANTES</t>
  </si>
  <si>
    <t>CENTRO DERMATOLÓGICO FEDERICO LLERAS ACOSTA E.S.E.</t>
  </si>
  <si>
    <t>COMPUTADORES PARA EDUCAR</t>
  </si>
  <si>
    <t>CORPORACIÓN AUTÓNOMA REGIONAL DEL RÍO GRANDE DE LA MAGDALENA - CORMAGDALENA</t>
  </si>
  <si>
    <t>DEPARTAMENTO ADMINISTRATIVO NACIONAL DE ESTADÍSTICA - DANE</t>
  </si>
  <si>
    <t>ESSENTIA MASTERBATCH LTDA</t>
  </si>
  <si>
    <t>GENERADORA Y COMERCIALIZADORA DEL CARIBE S.A E.S.P. - GECELCA</t>
  </si>
  <si>
    <t>INSTITUTO CARO Y CUERVO</t>
  </si>
  <si>
    <t>INSTITUTO COLOMBIANO DE CRÉDITO Y ESTUDIOS TÉCNICOS EN EL EXTERIOR - ICETEX</t>
  </si>
  <si>
    <t>INTERNEXA S.A.</t>
  </si>
  <si>
    <t>MINISTERIO DE DEFENSA NACIONAL - MINDEFENSA</t>
  </si>
  <si>
    <t>SISTEMAS INTELIGENTES EN RED</t>
  </si>
  <si>
    <t>SOCIEDAD HOTELERA TEQUENDAMA S.A. - SHT</t>
  </si>
  <si>
    <t>UNIDAD ADMINISTRATIVA ESPECIAL DEL SERVICIO PÚBLICO DE EMPLEO</t>
  </si>
  <si>
    <t>ID</t>
  </si>
  <si>
    <t>ID CAUSA</t>
  </si>
  <si>
    <t>DESPIDO SIN JUSTA CAUSA DE TRABAJADOR VINCULADO A ENTIDAD PUBLICA DE REGIMEN DE DERECHO PRIVADO</t>
  </si>
  <si>
    <t>ILEGALIDAD DE ACTO ADMINISTRATIVO DURANTE EL CONCURSO DE MÉRITOS PARA PROVEER CARGOS PÚBLICOS</t>
  </si>
  <si>
    <t>ILEGALIDAD DEL ACTO ADMINISTRATIVO QUE DECRETA LA EXPROPIACION</t>
  </si>
  <si>
    <t>INCUMPLIMIENTO EN EL PAGO DE LA LICENCIA DE MATERNIDAD O PATERNIDAD</t>
  </si>
  <si>
    <t>INDEBIDA LIQUIDACION DEL PAGO DE LA LICENCIA DE MATERNIDAD O PATERNIDAD</t>
  </si>
  <si>
    <t>NO RECONOCIMIENTO DE LICENCIA DE MATERNIDAD O PATERNIDAD</t>
  </si>
  <si>
    <t xml:space="preserve"> 4-72</t>
  </si>
  <si>
    <t xml:space="preserve">Este aplicativo establece los pasos y actividades que deben seguir los comités de conciliación de las Entidades Públicas del Orden Nacional para fijar las directrices institucionales de conciliación señaladas en el numeral 4 del artículo 2.2.4.3.1.2.5 del Decreto 1069 de 2015. Con esta herramienta se busca optimizar, estandarizar, agilizar la toma de decisiones frente a las solicitudes de conciliación, mejorar los tiempos de respuesta y brindar seguridad jurídica, fortaleciendo así la defensa jurídica del Estado.
La metodología se puede aplicar cuantas veces sea necesario, dependiendo del volúmen de solicitudes de conciliación, demandas o sentencias de cada entidad, para los casos en que se decida conciliar y para aquellos en que se opte por no hacerlo. No obstante, la herramienta solo le permite construir una directriz de conciliación por subcausa priorizada. Para generar otra directriz tendrá que diligenciar la información requerida en una nuevo aplicativo.
</t>
  </si>
  <si>
    <t xml:space="preserve">Es la manifestación clara y concreta del comité de conciliación frente a si acepta o no la conciliación para todos los asuntos contemplados en la proposición planteada. </t>
  </si>
  <si>
    <t>La subcausa es el hecho determinante del daño por el que da motivo al insumo. Determine las actuaciones de la administración que produjeron la causa priorizada. Pueden existir varias subcausas por causa priorizada.</t>
  </si>
  <si>
    <r>
      <rPr>
        <b/>
        <sz val="9"/>
        <color theme="1"/>
        <rFont val="Verdana"/>
        <family val="2"/>
      </rPr>
      <t>Nota:</t>
    </r>
    <r>
      <rPr>
        <sz val="9"/>
        <color theme="1"/>
        <rFont val="Verdana"/>
        <family val="2"/>
      </rPr>
      <t xml:space="preserve"> Este documento puede ser objeto de modificación por la ANDJE a medida que se avance en la implementación del MOG en las entidades.</t>
    </r>
  </si>
  <si>
    <r>
      <rPr>
        <b/>
        <sz val="11"/>
        <color theme="1"/>
        <rFont val="Verdana"/>
        <family val="2"/>
      </rPr>
      <t>1.1. Identificación del insumo</t>
    </r>
    <r>
      <rPr>
        <sz val="11"/>
        <color theme="1"/>
        <rFont val="Verdana"/>
        <family val="2"/>
      </rPr>
      <t xml:space="preserve">
Para empezar, se debe seleccionar el insumo que se utilizará para desarrollar la directriz de conciliación. Este insumo se obtiene de la información registrada por las entidades en el Sistema Único de Gestión e Información Litigiosa del Estado eKOGUI. Para efectos de esta metodología se consideran insumos los siguientes: 
(i) Las solicitudes de conciliación presentadas a la entidad como mínimo en los últimos seis meses. Si en este período de tiempo la entidad no tiene solicitudes de conciliación o no las considera representativas podrá ir aumentando el tiempo de estudio de acuerdo con la situación particular.
(ii) En caso de no tener solicitudes de conciliación, la entidad podrá tomar como insumo las demandas o sentencias ejecutoriadas en el último año, contado a partir de la fecha en que comience la elaboración de la directriz.
En caso de tener un gran volúmen de insumos, se podrá tomar una muestra representativa de las solicitudes de conciliación o de las demandas o las sentencias por rangos, de acuerdo con lo señalado en la siguiente tabla:</t>
    </r>
  </si>
  <si>
    <r>
      <rPr>
        <b/>
        <sz val="11"/>
        <color theme="1"/>
        <rFont val="Verdana"/>
        <family val="2"/>
      </rPr>
      <t xml:space="preserve">2.1. Identificación de subcausas 
</t>
    </r>
    <r>
      <rPr>
        <sz val="11"/>
        <color theme="1"/>
        <rFont val="Verdana"/>
        <family val="2"/>
      </rPr>
      <t xml:space="preserve">
La subcausa es el hecho determinante del daño por el que da motivo al insumo. Se establece determinando las actuaciones de la administración que produjeron la causa priorizada y se extraen del análisis que se realiza al momento de relacionar el insumo con la causa. Pueden existir varias subcausas por causa priorizada.</t>
    </r>
  </si>
  <si>
    <r>
      <rPr>
        <b/>
        <sz val="11"/>
        <color theme="1"/>
        <rFont val="Verdana"/>
        <family val="2"/>
      </rPr>
      <t>2.2 . Priorización de la subcausa</t>
    </r>
    <r>
      <rPr>
        <sz val="11"/>
        <color theme="1"/>
        <rFont val="Verdana"/>
        <family val="2"/>
      </rPr>
      <t xml:space="preserve">
Identificadas las subcausas se deben organizar por cantidad de forma descendente. Posteriormente, se prioriza, por lo menos, una subcausa atendiendo al criterio de cantidad, es decir, la que tenga el mayor número de insumos. 
El comité de conciliación puede priorizar la subcausa con base en otros criterios que considere relevantes; sin embargo, estos deben ser coherentes con la actividad litigiosa de la entidad y quedar documentados.
</t>
    </r>
  </si>
  <si>
    <r>
      <rPr>
        <b/>
        <sz val="11"/>
        <color theme="1"/>
        <rFont val="Verdana"/>
        <family val="2"/>
      </rPr>
      <t>3. Formulación del problema jurídico</t>
    </r>
    <r>
      <rPr>
        <sz val="11"/>
        <color theme="1"/>
        <rFont val="Verdana"/>
        <family val="2"/>
      </rPr>
      <t xml:space="preserve">
El problema jurídico es un juicio de derecho en abstracto, cuya respuesta es siempre aplicable a los supuestos de hecho que lo fundamentan. Es la hoja de ruta que permite identificar las fuentes jurídicas, realizar la respectiva investigación, y justificar la directriz que se pretende formular.
De acuerdo con esta metodología, el problema jurídico es más general que el de un caso concreto. Para formular el problema jurídico es necesario:
● Identificar los hechos relevantes de la subcausa priorizada.
● Determinar los aspectos jurídicos relevantes de los hechos de la subcausa priorizada.
● Presentar en forma de pregunta lo señalado previamente.
</t>
    </r>
  </si>
  <si>
    <r>
      <rPr>
        <b/>
        <sz val="11"/>
        <color theme="1"/>
        <rFont val="Verdana"/>
        <family val="2"/>
      </rPr>
      <t>4. Precisión de las fuentes jurídicas</t>
    </r>
    <r>
      <rPr>
        <sz val="11"/>
        <color theme="1"/>
        <rFont val="Verdana"/>
        <family val="2"/>
      </rPr>
      <t xml:space="preserve">
Para efectos de la aplicación de esta metodología, las fuentes jurídicas son los medios que utiliza el derecho para expresarse y a los cuales deben sujetarse los jueces y operadores jurídicos en virtud de su fuerza vinculante. Estas fuentes sirven de base para dar respuesta al problema jurídico. Para esta metodología son fuentes jurídicas las siguientes: 
</t>
    </r>
    <r>
      <rPr>
        <b/>
        <sz val="11"/>
        <color theme="1"/>
        <rFont val="Verdana"/>
        <family val="2"/>
      </rPr>
      <t>• Régimen normativo</t>
    </r>
    <r>
      <rPr>
        <sz val="11"/>
        <color theme="1"/>
        <rFont val="Verdana"/>
        <family val="2"/>
      </rPr>
      <t xml:space="preserve">
Son las normas que hacen parte del ordenamiento constitucional, legal y reglamentario que rigen la materia contemplada en el problema jurídico formulado, y que establecen el contenido, alcance y condiciones que gobiernan las obligaciones y actividades administrativas implícitas en los supuestos que configuran el problema.
</t>
    </r>
    <r>
      <rPr>
        <b/>
        <sz val="11"/>
        <color theme="1"/>
        <rFont val="Verdana"/>
        <family val="2"/>
      </rPr>
      <t>• Reglas, criterios o pautas jurisprudenciales</t>
    </r>
    <r>
      <rPr>
        <sz val="11"/>
        <color theme="1"/>
        <rFont val="Verdana"/>
        <family val="2"/>
      </rPr>
      <t xml:space="preserve">
Son los pronunciamientos de las Altas Cortes que configuran precedentes judiciales, más precisamente la razón de la decisión (</t>
    </r>
    <r>
      <rPr>
        <i/>
        <sz val="11"/>
        <color theme="1"/>
        <rFont val="Verdana"/>
        <family val="2"/>
      </rPr>
      <t>ratio decidendi)</t>
    </r>
    <r>
      <rPr>
        <sz val="11"/>
        <color theme="1"/>
        <rFont val="Verdana"/>
        <family val="2"/>
      </rPr>
      <t xml:space="preserve">, que resuelve el problema jurídico identificado. Deben ser pronunciamientos que contengan la línea jurisprudencial actualizada sobre la materia, o que sean identificadas como sentencias ‘hito’.
Resultan relevantes las providencias que aprueban o no los acuerdos conciliatorios (extrajudiciales o judiciales). Es recomendable consultar los documentos especializados de la ANDJE sobre líneas o tendencias jurisprudenciales, con el fin de facilitar su identificación.
</t>
    </r>
    <r>
      <rPr>
        <b/>
        <sz val="11"/>
        <color theme="1"/>
        <rFont val="Verdana"/>
        <family val="2"/>
      </rPr>
      <t>• Criterios conceptuales de autoridad</t>
    </r>
    <r>
      <rPr>
        <sz val="11"/>
        <color theme="1"/>
        <rFont val="Verdana"/>
        <family val="2"/>
      </rPr>
      <t xml:space="preserve">
Son los que profieren las entidades públicas que tienen competencias de carácter técnico y especializado, al igual que los pronunciamientos judiciales que responden a interrogantes específicos formulados por el Gobierno nacional, como los de la Sala de Consulta y Servicio Civil del Consejo de Estado. En este punto es importante advertir que las entidades públicas del orden nacional deben tener en cuenta los lineamientos formulados por la Agencia Nacional de Defensa Jurídica del Estado, en razón a su carácter obligatorio.
Estos conceptos son relevantes en la medida en que pueden contribuir a lograr un mejor sustento de la respuesta al problema jurídico, pues se trata de supuestos de interpretación doctrinal, que pueden valorarse jurídicamente como un criterio auxiliar del sistema de fuentes de derecho de la Constitución.</t>
    </r>
  </si>
  <si>
    <r>
      <rPr>
        <b/>
        <sz val="11"/>
        <color theme="1"/>
        <rFont val="Verdana"/>
        <family val="2"/>
      </rPr>
      <t xml:space="preserve">5. Presentación de la tesis </t>
    </r>
    <r>
      <rPr>
        <sz val="11"/>
        <color theme="1"/>
        <rFont val="Verdana"/>
        <family val="2"/>
      </rPr>
      <t xml:space="preserve">
La tesis es la respuesta al problema jurídico propuesto y relacionado con la subcausa priorizada. En otras palabras, la tesis es responder sí o no al problema jurídico planteado y justificar dicha respuesta.
Es posible que una misma subcausa tenga varios problemas jurídicos, en este caso cada uno debe contar con su propia respuesta. Por tal motivo es necesario adelantar la identificación de las fuentes jurídicas aplicables a cada problema propuesto, a fin de conseguir una adecuada solución.
</t>
    </r>
  </si>
  <si>
    <r>
      <t xml:space="preserve">6. Decisión del comité de conciliación
</t>
    </r>
    <r>
      <rPr>
        <sz val="11"/>
        <color theme="1"/>
        <rFont val="Verdana"/>
        <family val="2"/>
      </rPr>
      <t xml:space="preserve">Es la manifestación clara y concreta del comité de conciliación frente a si acepta o no la conciliación para todos los asuntos contemplados en la proposición planteada. La propuesta que se formula debe:
● Permitir la identificación clara de los elementos de hecho y de derecho.
● Realizarse sobre la subcausa, aun cuando existan casos donde la subcausa tenga varios problemas jurídicos.
● Impartir una instrucción precisa de aceptar o no la conciliación.
</t>
    </r>
  </si>
  <si>
    <r>
      <rPr>
        <b/>
        <sz val="11"/>
        <color theme="1"/>
        <rFont val="Verdana"/>
        <family val="2"/>
      </rPr>
      <t>7. Listado de las condiciones de aplicación</t>
    </r>
    <r>
      <rPr>
        <sz val="11"/>
        <color theme="1"/>
        <rFont val="Verdana"/>
        <family val="2"/>
      </rPr>
      <t xml:space="preserve">
Son las condiciones que se deben presentar a modo de ‘lista de chequeo’, para determinar si a una solicitud de conciliación específica le aplica la directriz formulada.
Estas condiciones se establecen para cada directriz y se derivan de la respuesta al problema jurídico que dio lugar a la misma. La ‘lista de chequeo’ se integra con los distintos aspectos que contiene la respuesta al problema jurídico específico.
</t>
    </r>
  </si>
  <si>
    <r>
      <rPr>
        <b/>
        <sz val="11"/>
        <color theme="1"/>
        <rFont val="Verdana"/>
        <family val="2"/>
      </rPr>
      <t>8.1.  Número:</t>
    </r>
    <r>
      <rPr>
        <sz val="11"/>
        <color theme="1"/>
        <rFont val="Verdana"/>
        <family val="2"/>
      </rPr>
      <t xml:space="preserve"> la directriz debe identificarse por medio del sistema de numeración adoptado por la entidad para facilitar su consulta.
</t>
    </r>
    <r>
      <rPr>
        <b/>
        <sz val="11"/>
        <color theme="1"/>
        <rFont val="Verdana"/>
        <family val="2"/>
      </rPr>
      <t>8.2.  Acta sesión</t>
    </r>
    <r>
      <rPr>
        <sz val="11"/>
        <color theme="1"/>
        <rFont val="Verdana"/>
        <family val="2"/>
      </rPr>
      <t xml:space="preserve">: se debe establecer la fecha y el número de acta del comité de conciliación que aprobó la directriz.
</t>
    </r>
    <r>
      <rPr>
        <b/>
        <sz val="11"/>
        <color theme="1"/>
        <rFont val="Verdana"/>
        <family val="2"/>
      </rPr>
      <t>8.3.  Vigencia</t>
    </r>
    <r>
      <rPr>
        <sz val="11"/>
        <color theme="1"/>
        <rFont val="Verdana"/>
        <family val="2"/>
      </rPr>
      <t xml:space="preserve">: se debe indicar la fecha desde la cual está vigente la directriz de conciliación. Si fue expedida con anterioridad a la implementación de esta metodología se indica la fecha en que fue aprobada por el comité de conciliación.
</t>
    </r>
  </si>
  <si>
    <r>
      <rPr>
        <b/>
        <sz val="11"/>
        <color theme="1"/>
        <rFont val="Verdana"/>
        <family val="2"/>
      </rPr>
      <t>9. Aprobación de la directriz</t>
    </r>
    <r>
      <rPr>
        <sz val="11"/>
        <color theme="1"/>
        <rFont val="Verdana"/>
        <family val="2"/>
      </rPr>
      <t xml:space="preserve">
Finalizado el proceso de formulación de la directriz, el comité de conciliación debe aprobarla, con el fin de lograr su implementación y seguimiento. Para facilitar el seguimiento mencionado, la ANDJE propone el siguiente indicador:
• </t>
    </r>
    <r>
      <rPr>
        <b/>
        <sz val="11"/>
        <color theme="1"/>
        <rFont val="Verdana"/>
        <family val="2"/>
      </rPr>
      <t>Numerador:</t>
    </r>
    <r>
      <rPr>
        <sz val="11"/>
        <color theme="1"/>
        <rFont val="Verdana"/>
        <family val="2"/>
      </rPr>
      <t xml:space="preserve"> Número de casos a los que aplicó la directriz .
• </t>
    </r>
    <r>
      <rPr>
        <b/>
        <sz val="11"/>
        <color theme="1"/>
        <rFont val="Verdana"/>
        <family val="2"/>
      </rPr>
      <t>Denominador:</t>
    </r>
    <r>
      <rPr>
        <sz val="11"/>
        <color theme="1"/>
        <rFont val="Verdana"/>
        <family val="2"/>
      </rPr>
      <t xml:space="preserve"> Número de solicitudes totales de conciliación de la subcausa priorizada. 
Finalmente, si el comité de conciliación lo considera puede enviar a la ANDJE la directriz de conciliación, con el fin de que esta entidad realice la correspondiente revisión metodológica.
</t>
    </r>
  </si>
  <si>
    <t>Si desea trabajar con una causa diferente a la anteriormente indicada, justifique las razones y digite la nueva causa a priorizar de la lista desplegable que encuentra a continuación:</t>
  </si>
  <si>
    <r>
      <rPr>
        <b/>
        <sz val="11"/>
        <color theme="1"/>
        <rFont val="Verdana"/>
        <family val="2"/>
      </rPr>
      <t>1.2. Identificación y priorización de causas</t>
    </r>
    <r>
      <rPr>
        <sz val="11"/>
        <color theme="1"/>
        <rFont val="Verdana"/>
        <family val="2"/>
      </rPr>
      <t xml:space="preserve">
Identificados y seleccionados los insumos, estos se deben agrupar por causas. Una vez agrupados los insumos conforme a lo señalado previamente, el comité de conciliación debe:
(i) Verificar si para las causas identificadas, por vía legal o jurisprudencial, se prohibió la conciliación como mecanismo alternativo de solución de conflictos .
(ii) Priorizar la causa general. El criterio de priorización sugerido es el de la cantidad, es decir, se priorizará la causa que tenga el mayor número de insumos. No obstante, se pueden utilizar otros criterios que se consideren relevantes, tales como, el valor de las pretensiones, la importancia jurídica del asunto, o cualquier otro criterio significativo para la entidad, los cuales deben quedar documentados.
(iii) Si del resultado de priorización se encuentra que la causa que se debe priorizar ya tiene una directriz de conciliación, debe revisarse si es necesario actualizarla o si existe una subcausa diferente a la que se le pueda hacer directriz, si la respuesta es no, se aplicará la metodología a las causas que le siguen, según los criterios ya expuestos.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</si>
</sst>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Work Sans"/>
      <family val="3"/>
    </font>
    <font>
      <sz val="9"/>
      <color theme="1"/>
      <name val="Work Sans"/>
      <family val="3"/>
    </font>
    <font>
      <sz val="9"/>
      <color theme="0"/>
      <name val="Work Sans"/>
      <family val="3"/>
    </font>
    <font>
      <sz val="9"/>
      <name val="Work Sans"/>
      <family val="3"/>
    </font>
    <font>
      <b/>
      <sz val="11"/>
      <color theme="0"/>
      <name val="Work Sans"/>
      <family val="3"/>
    </font>
    <font>
      <sz val="11"/>
      <color theme="1"/>
      <name val="Calibri"/>
      <family val="2"/>
      <scheme val="minor"/>
    </font>
    <font>
      <sz val="11"/>
      <color theme="1"/>
      <name val="Verdana"/>
      <family val="2"/>
    </font>
    <font>
      <b/>
      <sz val="18"/>
      <color theme="1"/>
      <name val="Verdana"/>
      <family val="2"/>
    </font>
    <font>
      <b/>
      <sz val="12"/>
      <name val="Verdana"/>
      <family val="2"/>
    </font>
    <font>
      <b/>
      <sz val="12"/>
      <color theme="1"/>
      <name val="Verdana"/>
      <family val="2"/>
    </font>
    <font>
      <sz val="10"/>
      <color theme="1"/>
      <name val="Verdana"/>
      <family val="2"/>
    </font>
    <font>
      <b/>
      <sz val="16"/>
      <color theme="0"/>
      <name val="Verdana"/>
      <family val="2"/>
    </font>
    <font>
      <sz val="12"/>
      <color theme="1"/>
      <name val="Verdana"/>
      <family val="2"/>
    </font>
    <font>
      <sz val="9"/>
      <color theme="1"/>
      <name val="Verdana"/>
      <family val="2"/>
    </font>
    <font>
      <b/>
      <sz val="9"/>
      <color theme="1"/>
      <name val="Verdana"/>
      <family val="2"/>
    </font>
    <font>
      <b/>
      <sz val="11"/>
      <color theme="1"/>
      <name val="Verdana"/>
      <family val="2"/>
    </font>
    <font>
      <sz val="11"/>
      <name val="Verdana"/>
      <family val="2"/>
    </font>
    <font>
      <b/>
      <sz val="11"/>
      <color theme="0"/>
      <name val="Verdana"/>
      <family val="2"/>
    </font>
    <font>
      <i/>
      <sz val="11"/>
      <color theme="1"/>
      <name val="Verdana"/>
      <family val="2"/>
    </font>
    <font>
      <b/>
      <sz val="11"/>
      <color rgb="FF000000"/>
      <name val="Verdana"/>
      <family val="2"/>
    </font>
    <font>
      <b/>
      <sz val="11"/>
      <name val="Verdana"/>
      <family val="2"/>
    </font>
    <font>
      <sz val="11"/>
      <color theme="0"/>
      <name val="Verdana"/>
      <family val="2"/>
    </font>
  </fonts>
  <fills count="1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F0"/>
        <bgColor indexed="64"/>
      </patternFill>
    </fill>
    <fill>
      <patternFill patternType="solid">
        <fgColor theme="4"/>
        <bgColor theme="4"/>
      </patternFill>
    </fill>
    <fill>
      <patternFill patternType="solid">
        <fgColor rgb="FF00B0F0"/>
        <bgColor theme="4"/>
      </patternFill>
    </fill>
    <fill>
      <patternFill patternType="solid">
        <fgColor rgb="FFA6A6A6"/>
        <bgColor indexed="64"/>
      </patternFill>
    </fill>
    <fill>
      <patternFill patternType="solid">
        <fgColor rgb="FF8DB4E2"/>
        <bgColor indexed="64"/>
      </patternFill>
    </fill>
    <fill>
      <patternFill patternType="solid">
        <fgColor theme="2"/>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7999816888943144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6" fillId="0" borderId="0" applyFont="0" applyFill="0" applyBorder="0" applyAlignment="0" applyProtection="0"/>
  </cellStyleXfs>
  <cellXfs count="184">
    <xf numFmtId="0" fontId="0" fillId="0" borderId="0" xfId="0"/>
    <xf numFmtId="0" fontId="1" fillId="0" borderId="0" xfId="0" applyFont="1"/>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2" fillId="2" borderId="5" xfId="0" applyFont="1" applyFill="1" applyBorder="1"/>
    <xf numFmtId="49" fontId="4" fillId="2" borderId="4" xfId="0" applyNumberFormat="1" applyFont="1" applyFill="1" applyBorder="1" applyAlignment="1">
      <alignment horizontal="left" vertical="center" wrapText="1"/>
    </xf>
    <xf numFmtId="0" fontId="2" fillId="0" borderId="0" xfId="0" applyFont="1"/>
    <xf numFmtId="0" fontId="5" fillId="7" borderId="10" xfId="0" applyFont="1" applyFill="1" applyBorder="1"/>
    <xf numFmtId="0" fontId="1" fillId="0" borderId="10" xfId="0" applyFont="1" applyBorder="1"/>
    <xf numFmtId="0" fontId="1" fillId="0" borderId="9" xfId="0" applyFont="1" applyBorder="1"/>
    <xf numFmtId="0" fontId="2" fillId="0" borderId="0" xfId="0" applyFont="1" applyAlignment="1">
      <alignment horizontal="center"/>
    </xf>
    <xf numFmtId="0" fontId="0" fillId="0" borderId="0" xfId="0" applyAlignment="1">
      <alignment horizontal="center"/>
    </xf>
    <xf numFmtId="0" fontId="5" fillId="7" borderId="10" xfId="0" applyFont="1" applyFill="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7" fillId="0" borderId="0" xfId="0" applyFont="1" applyAlignment="1">
      <alignment horizontal="justify" vertical="top" wrapText="1"/>
    </xf>
    <xf numFmtId="0" fontId="7" fillId="6" borderId="0" xfId="0" applyFont="1" applyFill="1"/>
    <xf numFmtId="0" fontId="7" fillId="0" borderId="0" xfId="0" applyFont="1"/>
    <xf numFmtId="0" fontId="7" fillId="0" borderId="0" xfId="0" applyFont="1" applyAlignment="1">
      <alignment horizontal="left" vertical="center"/>
    </xf>
    <xf numFmtId="0" fontId="10" fillId="0" borderId="0" xfId="0" applyFont="1"/>
    <xf numFmtId="14" fontId="11" fillId="14" borderId="0" xfId="0" applyNumberFormat="1" applyFont="1" applyFill="1" applyAlignment="1" applyProtection="1">
      <alignment horizontal="center" vertical="center"/>
      <protection locked="0"/>
    </xf>
    <xf numFmtId="0" fontId="7" fillId="3" borderId="0" xfId="0" applyFont="1" applyFill="1"/>
    <xf numFmtId="0" fontId="16" fillId="0" borderId="0" xfId="0" applyFont="1"/>
    <xf numFmtId="0" fontId="17" fillId="0" borderId="0" xfId="0" applyFont="1"/>
    <xf numFmtId="0" fontId="7" fillId="0" borderId="0" xfId="0" applyFont="1" applyAlignment="1">
      <alignment horizontal="justify" vertical="center" wrapText="1"/>
    </xf>
    <xf numFmtId="0" fontId="7" fillId="0" borderId="0" xfId="0" applyFont="1" applyAlignment="1">
      <alignment wrapText="1"/>
    </xf>
    <xf numFmtId="0" fontId="7" fillId="0" borderId="0" xfId="0" applyFont="1" applyAlignment="1">
      <alignment vertical="top" wrapText="1"/>
    </xf>
    <xf numFmtId="0" fontId="7" fillId="0" borderId="0" xfId="0" applyFont="1" applyAlignment="1">
      <alignment horizontal="justify" vertical="center"/>
    </xf>
    <xf numFmtId="0" fontId="7" fillId="0" borderId="0" xfId="0" applyFont="1" applyAlignment="1">
      <alignment horizontal="justify" vertical="top"/>
    </xf>
    <xf numFmtId="0" fontId="7" fillId="0" borderId="0" xfId="0" applyFont="1" applyAlignment="1">
      <alignment vertical="center"/>
    </xf>
    <xf numFmtId="0" fontId="20" fillId="0" borderId="0" xfId="0" applyFont="1" applyAlignment="1">
      <alignment horizontal="justify" vertical="center"/>
    </xf>
    <xf numFmtId="0" fontId="17" fillId="12" borderId="8" xfId="0" applyFont="1" applyFill="1" applyBorder="1" applyAlignment="1">
      <alignment horizontal="center" vertical="center"/>
    </xf>
    <xf numFmtId="0" fontId="17" fillId="12" borderId="8" xfId="0" applyFont="1" applyFill="1" applyBorder="1" applyAlignment="1">
      <alignment horizontal="center" vertical="center" wrapText="1"/>
    </xf>
    <xf numFmtId="0" fontId="7" fillId="0" borderId="8" xfId="0" applyFont="1" applyBorder="1" applyAlignment="1" applyProtection="1">
      <alignment vertical="center" wrapText="1"/>
      <protection hidden="1"/>
    </xf>
    <xf numFmtId="0" fontId="7" fillId="0" borderId="8" xfId="0" applyFont="1" applyBorder="1" applyAlignment="1" applyProtection="1">
      <alignment horizontal="center" vertical="center" wrapText="1"/>
      <protection locked="0"/>
    </xf>
    <xf numFmtId="0" fontId="7" fillId="0" borderId="0" xfId="0" applyFont="1" applyAlignment="1">
      <alignment horizontal="center" vertical="center" wrapText="1"/>
    </xf>
    <xf numFmtId="0" fontId="7" fillId="0" borderId="12" xfId="0" applyFont="1" applyBorder="1" applyAlignment="1">
      <alignment horizontal="justify" vertical="center" wrapText="1"/>
    </xf>
    <xf numFmtId="0" fontId="7" fillId="0" borderId="0" xfId="0" applyFont="1" applyAlignment="1">
      <alignment vertical="center" wrapText="1"/>
    </xf>
    <xf numFmtId="0" fontId="18" fillId="6" borderId="8" xfId="0" applyFont="1" applyFill="1" applyBorder="1" applyAlignment="1">
      <alignment horizontal="center" vertical="center"/>
    </xf>
    <xf numFmtId="0" fontId="18" fillId="6" borderId="8" xfId="0" applyFont="1" applyFill="1" applyBorder="1" applyAlignment="1">
      <alignment horizontal="center" vertical="center" wrapText="1"/>
    </xf>
    <xf numFmtId="0" fontId="7" fillId="0" borderId="8" xfId="0" applyFont="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7" fillId="12" borderId="8" xfId="0" applyFont="1" applyFill="1" applyBorder="1" applyAlignment="1" applyProtection="1">
      <alignment horizontal="center" vertical="center"/>
      <protection hidden="1"/>
    </xf>
    <xf numFmtId="0" fontId="17" fillId="12" borderId="8" xfId="0" applyFont="1" applyFill="1" applyBorder="1" applyAlignment="1" applyProtection="1">
      <alignment horizontal="center" vertical="center" wrapText="1"/>
      <protection hidden="1"/>
    </xf>
    <xf numFmtId="0" fontId="18" fillId="6" borderId="8" xfId="0" applyFont="1" applyFill="1" applyBorder="1" applyAlignment="1" applyProtection="1">
      <alignment horizontal="center" vertical="center"/>
      <protection hidden="1"/>
    </xf>
    <xf numFmtId="0" fontId="18" fillId="6" borderId="8" xfId="0" applyFont="1" applyFill="1" applyBorder="1" applyAlignment="1" applyProtection="1">
      <alignment horizontal="center" vertical="center" wrapText="1"/>
      <protection hidden="1"/>
    </xf>
    <xf numFmtId="0" fontId="7" fillId="0" borderId="8" xfId="0" applyFont="1" applyBorder="1" applyAlignment="1" applyProtection="1">
      <alignment vertical="center" wrapText="1"/>
      <protection locked="0"/>
    </xf>
    <xf numFmtId="0" fontId="7" fillId="0" borderId="0" xfId="0" applyFont="1" applyAlignment="1">
      <alignment horizontal="justify"/>
    </xf>
    <xf numFmtId="0" fontId="7" fillId="0" borderId="0" xfId="0" applyFont="1" applyProtection="1">
      <protection hidden="1"/>
    </xf>
    <xf numFmtId="0" fontId="7" fillId="0" borderId="8" xfId="0" applyFont="1" applyBorder="1" applyAlignment="1" applyProtection="1">
      <alignment horizontal="center"/>
      <protection hidden="1"/>
    </xf>
    <xf numFmtId="0" fontId="7" fillId="0" borderId="8" xfId="0" applyFont="1" applyBorder="1" applyAlignment="1" applyProtection="1">
      <alignment horizontal="center"/>
      <protection locked="0"/>
    </xf>
    <xf numFmtId="0" fontId="7" fillId="0" borderId="0" xfId="0" applyFont="1" applyAlignment="1">
      <alignment horizontal="left" vertical="center" wrapText="1"/>
    </xf>
    <xf numFmtId="0" fontId="13" fillId="0" borderId="8" xfId="0" applyFont="1" applyBorder="1" applyAlignment="1" applyProtection="1">
      <alignment horizontal="center" vertical="center"/>
      <protection locked="0"/>
    </xf>
    <xf numFmtId="0" fontId="7" fillId="0" borderId="0" xfId="0" applyFont="1" applyAlignment="1">
      <alignment horizontal="center"/>
    </xf>
    <xf numFmtId="9" fontId="13" fillId="0" borderId="0" xfId="1" applyFont="1" applyBorder="1" applyAlignment="1">
      <alignment vertical="center"/>
    </xf>
    <xf numFmtId="0" fontId="16" fillId="0" borderId="0" xfId="0" applyFont="1" applyAlignment="1">
      <alignment horizontal="center" vertical="center"/>
    </xf>
    <xf numFmtId="0" fontId="7" fillId="9" borderId="8" xfId="0" applyFont="1" applyFill="1" applyBorder="1" applyAlignment="1" applyProtection="1">
      <alignment vertical="center" wrapText="1"/>
      <protection hidden="1"/>
    </xf>
    <xf numFmtId="0" fontId="7"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7" fillId="0" borderId="0" xfId="0" applyFont="1" applyAlignment="1">
      <alignment horizontal="center" vertical="center"/>
    </xf>
    <xf numFmtId="0" fontId="7" fillId="0" borderId="14" xfId="0" applyFont="1" applyBorder="1"/>
    <xf numFmtId="0" fontId="7" fillId="0" borderId="15" xfId="0" applyFont="1" applyBorder="1"/>
    <xf numFmtId="0" fontId="7" fillId="0" borderId="15" xfId="0" applyFont="1" applyBorder="1" applyProtection="1">
      <protection hidden="1"/>
    </xf>
    <xf numFmtId="0" fontId="7" fillId="0" borderId="16" xfId="0" applyFont="1" applyBorder="1"/>
    <xf numFmtId="0" fontId="22" fillId="0" borderId="0" xfId="0" applyFont="1"/>
    <xf numFmtId="0" fontId="8" fillId="0" borderId="0" xfId="0" applyFont="1" applyAlignment="1">
      <alignment horizontal="center" wrapText="1"/>
    </xf>
    <xf numFmtId="0" fontId="7" fillId="0" borderId="0" xfId="0" applyFont="1" applyAlignment="1">
      <alignment horizontal="left" vertical="center"/>
    </xf>
    <xf numFmtId="0" fontId="7" fillId="4" borderId="0" xfId="0" applyFont="1" applyFill="1" applyAlignment="1" applyProtection="1">
      <alignment horizontal="center" vertical="center" wrapText="1"/>
      <protection locked="0"/>
    </xf>
    <xf numFmtId="49" fontId="9" fillId="0" borderId="0" xfId="0" applyNumberFormat="1" applyFont="1" applyAlignment="1">
      <alignment horizontal="center" vertical="center" wrapText="1"/>
    </xf>
    <xf numFmtId="0" fontId="12" fillId="6" borderId="0" xfId="0" applyFont="1" applyFill="1" applyAlignment="1">
      <alignment horizontal="center"/>
    </xf>
    <xf numFmtId="0" fontId="13" fillId="4" borderId="0" xfId="0" applyFont="1" applyFill="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0" xfId="0" applyFont="1" applyAlignment="1">
      <alignment horizontal="justify" vertical="top" wrapText="1"/>
    </xf>
    <xf numFmtId="0" fontId="17" fillId="0" borderId="0" xfId="0" applyFont="1" applyAlignment="1">
      <alignment horizontal="left" vertical="center" wrapText="1"/>
    </xf>
    <xf numFmtId="0" fontId="7" fillId="0" borderId="0" xfId="0" applyFont="1" applyAlignment="1">
      <alignment horizontal="justify" vertical="center" wrapText="1"/>
    </xf>
    <xf numFmtId="0" fontId="16" fillId="0" borderId="0" xfId="0" applyFont="1"/>
    <xf numFmtId="0" fontId="18" fillId="8" borderId="8" xfId="0" applyFont="1" applyFill="1" applyBorder="1" applyAlignment="1">
      <alignment horizontal="center"/>
    </xf>
    <xf numFmtId="0" fontId="7" fillId="0" borderId="8" xfId="0" applyFont="1" applyBorder="1" applyAlignment="1">
      <alignment horizontal="center"/>
    </xf>
    <xf numFmtId="0" fontId="7" fillId="0" borderId="0" xfId="0" applyFont="1" applyAlignment="1">
      <alignment vertical="top" wrapText="1"/>
    </xf>
    <xf numFmtId="0" fontId="7" fillId="0" borderId="0" xfId="0" applyFont="1" applyAlignment="1">
      <alignment horizontal="left"/>
    </xf>
    <xf numFmtId="0" fontId="7" fillId="0" borderId="0" xfId="0" applyFont="1" applyAlignment="1">
      <alignment horizontal="justify" wrapText="1"/>
    </xf>
    <xf numFmtId="0" fontId="16" fillId="0" borderId="0" xfId="0" applyFont="1" applyAlignment="1">
      <alignment horizontal="justify" vertical="top" wrapText="1"/>
    </xf>
    <xf numFmtId="0" fontId="16" fillId="0" borderId="0" xfId="0" applyFont="1" applyAlignment="1">
      <alignment horizontal="justify" vertical="center"/>
    </xf>
    <xf numFmtId="0" fontId="7" fillId="0" borderId="8" xfId="0" applyFont="1" applyBorder="1" applyAlignment="1" applyProtection="1">
      <alignment horizontal="justify" vertical="center"/>
      <protection locked="0"/>
    </xf>
    <xf numFmtId="0" fontId="7" fillId="0" borderId="8" xfId="0" applyFont="1" applyBorder="1" applyAlignment="1">
      <alignment vertical="center" wrapText="1"/>
    </xf>
    <xf numFmtId="0" fontId="7" fillId="0" borderId="8" xfId="0" applyFont="1" applyBorder="1" applyAlignment="1">
      <alignment horizontal="justify"/>
    </xf>
    <xf numFmtId="0" fontId="7" fillId="0" borderId="8" xfId="0" applyFont="1" applyBorder="1" applyAlignment="1">
      <alignment vertical="center"/>
    </xf>
    <xf numFmtId="0" fontId="7" fillId="12" borderId="8" xfId="0" applyFont="1" applyFill="1" applyBorder="1" applyAlignment="1">
      <alignment horizontal="justify" vertic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1" xfId="0" applyFont="1" applyBorder="1" applyAlignment="1" applyProtection="1">
      <alignment vertical="center" wrapText="1"/>
      <protection locked="0"/>
    </xf>
    <xf numFmtId="0" fontId="7" fillId="0" borderId="13"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6" xfId="0" applyFont="1" applyBorder="1" applyAlignment="1" applyProtection="1">
      <alignment vertical="center" wrapText="1"/>
      <protection locked="0"/>
    </xf>
    <xf numFmtId="0" fontId="7" fillId="0" borderId="0" xfId="0" applyFont="1" applyAlignment="1">
      <alignment horizontal="center" vertical="center" wrapText="1"/>
    </xf>
    <xf numFmtId="0" fontId="7" fillId="0" borderId="0" xfId="0" applyFont="1"/>
    <xf numFmtId="0" fontId="7" fillId="0" borderId="8" xfId="0" applyFont="1" applyBorder="1" applyAlignment="1" applyProtection="1">
      <alignment vertical="center"/>
      <protection locked="0"/>
    </xf>
    <xf numFmtId="0" fontId="16" fillId="0" borderId="0" xfId="0" applyFont="1" applyAlignment="1">
      <alignment vertical="center"/>
    </xf>
    <xf numFmtId="0" fontId="11" fillId="0" borderId="8" xfId="0" applyFont="1" applyBorder="1" applyAlignment="1" applyProtection="1">
      <alignment horizontal="left" vertical="center" wrapText="1"/>
      <protection hidden="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8" xfId="0" applyFont="1" applyBorder="1" applyAlignment="1" applyProtection="1">
      <alignment vertical="center" wrapText="1"/>
      <protection locked="0"/>
    </xf>
    <xf numFmtId="0" fontId="7" fillId="0" borderId="0" xfId="0" applyFont="1" applyAlignment="1">
      <alignment horizontal="justify"/>
    </xf>
    <xf numFmtId="0" fontId="7" fillId="0" borderId="0" xfId="0" applyFont="1" applyAlignment="1">
      <alignment horizontal="left" vertical="top" wrapText="1"/>
    </xf>
    <xf numFmtId="0" fontId="7" fillId="13" borderId="0" xfId="0" applyFont="1" applyFill="1" applyAlignment="1">
      <alignment vertical="center" wrapText="1"/>
    </xf>
    <xf numFmtId="0" fontId="7" fillId="13" borderId="0" xfId="0" applyFont="1" applyFill="1" applyAlignment="1">
      <alignment vertical="center"/>
    </xf>
    <xf numFmtId="0" fontId="16" fillId="0" borderId="0" xfId="0" applyFont="1" applyProtection="1">
      <protection hidden="1"/>
    </xf>
    <xf numFmtId="0" fontId="7" fillId="0" borderId="0" xfId="0" applyFont="1" applyProtection="1">
      <protection hidden="1"/>
    </xf>
    <xf numFmtId="0" fontId="7" fillId="13" borderId="0" xfId="0" applyFont="1" applyFill="1" applyAlignment="1" applyProtection="1">
      <alignment horizontal="left" wrapText="1"/>
      <protection hidden="1"/>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1" xfId="0" applyFont="1" applyBorder="1" applyAlignment="1" applyProtection="1">
      <alignment horizontal="justify" vertical="center" wrapText="1"/>
      <protection hidden="1"/>
    </xf>
    <xf numFmtId="0" fontId="7" fillId="0" borderId="12" xfId="0" applyFont="1" applyBorder="1" applyAlignment="1" applyProtection="1">
      <alignment horizontal="justify" vertical="center"/>
      <protection hidden="1"/>
    </xf>
    <xf numFmtId="0" fontId="7" fillId="0" borderId="13" xfId="0" applyFont="1" applyBorder="1" applyAlignment="1" applyProtection="1">
      <alignment horizontal="justify" vertical="center"/>
      <protection hidden="1"/>
    </xf>
    <xf numFmtId="0" fontId="7" fillId="0" borderId="17" xfId="0" applyFont="1" applyBorder="1" applyAlignment="1" applyProtection="1">
      <alignment horizontal="justify" vertical="center" wrapText="1"/>
      <protection hidden="1"/>
    </xf>
    <xf numFmtId="0" fontId="7" fillId="0" borderId="0" xfId="0" applyFont="1" applyAlignment="1" applyProtection="1">
      <alignment horizontal="justify" vertical="center"/>
      <protection hidden="1"/>
    </xf>
    <xf numFmtId="0" fontId="7" fillId="0" borderId="18" xfId="0" applyFont="1" applyBorder="1" applyAlignment="1" applyProtection="1">
      <alignment horizontal="justify" vertical="center"/>
      <protection hidden="1"/>
    </xf>
    <xf numFmtId="0" fontId="7" fillId="0" borderId="14" xfId="0" applyFont="1" applyBorder="1" applyAlignment="1" applyProtection="1">
      <alignment horizontal="justify" vertical="center"/>
      <protection hidden="1"/>
    </xf>
    <xf numFmtId="0" fontId="7" fillId="0" borderId="15" xfId="0" applyFont="1" applyBorder="1" applyAlignment="1" applyProtection="1">
      <alignment horizontal="justify" vertical="center"/>
      <protection hidden="1"/>
    </xf>
    <xf numFmtId="0" fontId="7" fillId="0" borderId="16" xfId="0" applyFont="1" applyBorder="1" applyAlignment="1" applyProtection="1">
      <alignment horizontal="justify" vertical="center"/>
      <protection hidden="1"/>
    </xf>
    <xf numFmtId="0" fontId="7" fillId="13" borderId="0" xfId="0" applyFont="1" applyFill="1" applyAlignment="1" applyProtection="1">
      <alignment horizontal="center" vertical="center" wrapText="1"/>
      <protection hidden="1"/>
    </xf>
    <xf numFmtId="9" fontId="21" fillId="0" borderId="1" xfId="0" applyNumberFormat="1" applyFont="1" applyBorder="1" applyAlignment="1" applyProtection="1">
      <alignment horizontal="center" vertical="center"/>
      <protection hidden="1"/>
    </xf>
    <xf numFmtId="9" fontId="21" fillId="0" borderId="3" xfId="0" applyNumberFormat="1" applyFont="1" applyBorder="1" applyAlignment="1" applyProtection="1">
      <alignment horizontal="center" vertical="center"/>
      <protection hidden="1"/>
    </xf>
    <xf numFmtId="0" fontId="7" fillId="0" borderId="11"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16" xfId="0" applyFont="1" applyBorder="1" applyAlignment="1" applyProtection="1">
      <alignment horizontal="center" vertical="center" wrapText="1"/>
      <protection hidden="1"/>
    </xf>
    <xf numFmtId="0" fontId="7" fillId="13" borderId="0" xfId="0" applyFont="1" applyFill="1" applyAlignment="1" applyProtection="1">
      <alignment horizontal="left" vertical="center" wrapText="1"/>
      <protection hidden="1"/>
    </xf>
    <xf numFmtId="0" fontId="7" fillId="13" borderId="0" xfId="0" applyFont="1" applyFill="1" applyAlignment="1" applyProtection="1">
      <alignment horizontal="left" vertical="center"/>
      <protection hidden="1"/>
    </xf>
    <xf numFmtId="0" fontId="7" fillId="0" borderId="8" xfId="0" applyFont="1" applyBorder="1" applyAlignment="1" applyProtection="1">
      <alignment horizontal="center" vertical="center"/>
      <protection locked="0"/>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7" fillId="0" borderId="15" xfId="0" applyFont="1" applyBorder="1" applyAlignment="1" applyProtection="1">
      <alignment vertical="center"/>
      <protection hidden="1"/>
    </xf>
    <xf numFmtId="0" fontId="7" fillId="0" borderId="16" xfId="0" applyFont="1" applyBorder="1" applyAlignment="1" applyProtection="1">
      <alignment vertical="center"/>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13"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7" fillId="0" borderId="16"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8" xfId="0" applyFont="1" applyBorder="1" applyAlignment="1" applyProtection="1">
      <alignment horizontal="left" vertical="center" wrapText="1"/>
      <protection hidden="1"/>
    </xf>
    <xf numFmtId="0" fontId="7" fillId="0" borderId="12" xfId="0" applyFont="1" applyBorder="1" applyAlignment="1" applyProtection="1">
      <alignment horizontal="justify" vertical="center" wrapText="1"/>
      <protection hidden="1"/>
    </xf>
    <xf numFmtId="0" fontId="7" fillId="0" borderId="13" xfId="0" applyFont="1" applyBorder="1" applyAlignment="1" applyProtection="1">
      <alignment horizontal="justify" vertical="center" wrapText="1"/>
      <protection hidden="1"/>
    </xf>
    <xf numFmtId="0" fontId="7" fillId="0" borderId="0" xfId="0" applyFont="1" applyAlignment="1" applyProtection="1">
      <alignment horizontal="justify" vertical="center" wrapText="1"/>
      <protection hidden="1"/>
    </xf>
    <xf numFmtId="0" fontId="7" fillId="0" borderId="18" xfId="0" applyFont="1" applyBorder="1" applyAlignment="1" applyProtection="1">
      <alignment horizontal="justify" vertical="center" wrapText="1"/>
      <protection hidden="1"/>
    </xf>
    <xf numFmtId="0" fontId="7" fillId="0" borderId="14" xfId="0" applyFont="1" applyBorder="1" applyAlignment="1" applyProtection="1">
      <alignment horizontal="justify" vertical="center" wrapText="1"/>
      <protection hidden="1"/>
    </xf>
    <xf numFmtId="0" fontId="7" fillId="0" borderId="15" xfId="0" applyFont="1" applyBorder="1" applyAlignment="1" applyProtection="1">
      <alignment horizontal="justify" vertical="center" wrapText="1"/>
      <protection hidden="1"/>
    </xf>
    <xf numFmtId="0" fontId="7" fillId="0" borderId="16" xfId="0" applyFont="1" applyBorder="1" applyAlignment="1" applyProtection="1">
      <alignment horizontal="justify" vertical="center" wrapText="1"/>
      <protection hidden="1"/>
    </xf>
    <xf numFmtId="0" fontId="7" fillId="11" borderId="11" xfId="0" applyFont="1" applyFill="1" applyBorder="1" applyAlignment="1" applyProtection="1">
      <alignment horizontal="left" vertical="center" wrapText="1"/>
      <protection hidden="1"/>
    </xf>
    <xf numFmtId="0" fontId="7" fillId="11" borderId="13" xfId="0" applyFont="1" applyFill="1" applyBorder="1" applyAlignment="1" applyProtection="1">
      <alignment horizontal="left" vertical="center" wrapText="1"/>
      <protection hidden="1"/>
    </xf>
    <xf numFmtId="0" fontId="7" fillId="11" borderId="17" xfId="0" applyFont="1" applyFill="1" applyBorder="1" applyAlignment="1" applyProtection="1">
      <alignment horizontal="left" vertical="center" wrapText="1"/>
      <protection hidden="1"/>
    </xf>
    <xf numFmtId="0" fontId="7" fillId="11" borderId="18" xfId="0" applyFont="1" applyFill="1" applyBorder="1" applyAlignment="1" applyProtection="1">
      <alignment horizontal="left" vertical="center" wrapText="1"/>
      <protection hidden="1"/>
    </xf>
    <xf numFmtId="0" fontId="7" fillId="11" borderId="14" xfId="0" applyFont="1" applyFill="1" applyBorder="1" applyAlignment="1" applyProtection="1">
      <alignment horizontal="left" vertical="center" wrapText="1"/>
      <protection hidden="1"/>
    </xf>
    <xf numFmtId="0" fontId="7" fillId="11" borderId="16" xfId="0" applyFont="1" applyFill="1" applyBorder="1" applyAlignment="1" applyProtection="1">
      <alignment horizontal="left" vertical="center" wrapText="1"/>
      <protection hidden="1"/>
    </xf>
    <xf numFmtId="0" fontId="18" fillId="6" borderId="0" xfId="0" applyFont="1" applyFill="1" applyAlignment="1">
      <alignment horizontal="center"/>
    </xf>
    <xf numFmtId="0" fontId="16" fillId="0" borderId="0" xfId="0" applyFont="1" applyAlignment="1">
      <alignment horizontal="center" vertical="center"/>
    </xf>
    <xf numFmtId="0" fontId="7" fillId="0" borderId="8" xfId="0" applyFont="1" applyBorder="1" applyAlignment="1" applyProtection="1">
      <alignment horizontal="center" vertical="center" wrapText="1"/>
      <protection hidden="1"/>
    </xf>
    <xf numFmtId="0" fontId="7" fillId="10" borderId="1" xfId="0" applyFont="1" applyFill="1" applyBorder="1" applyAlignment="1" applyProtection="1">
      <alignment horizontal="center" vertical="center" wrapText="1"/>
      <protection hidden="1"/>
    </xf>
    <xf numFmtId="0" fontId="7" fillId="10" borderId="2" xfId="0" applyFont="1" applyFill="1" applyBorder="1" applyAlignment="1" applyProtection="1">
      <alignment horizontal="center" vertical="center" wrapText="1"/>
      <protection hidden="1"/>
    </xf>
    <xf numFmtId="0" fontId="7" fillId="10" borderId="3" xfId="0" applyFont="1" applyFill="1" applyBorder="1" applyAlignment="1" applyProtection="1">
      <alignment horizontal="center" vertical="center" wrapText="1"/>
      <protection hidden="1"/>
    </xf>
    <xf numFmtId="0" fontId="7" fillId="0" borderId="8" xfId="0"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9" borderId="1" xfId="0" applyFont="1" applyFill="1" applyBorder="1" applyAlignment="1" applyProtection="1">
      <alignment vertical="center" wrapText="1"/>
      <protection hidden="1"/>
    </xf>
    <xf numFmtId="0" fontId="7" fillId="9" borderId="3" xfId="0" applyFont="1" applyFill="1" applyBorder="1" applyAlignment="1" applyProtection="1">
      <alignment vertical="center" wrapText="1"/>
      <protection hidden="1"/>
    </xf>
    <xf numFmtId="0" fontId="7" fillId="0" borderId="14" xfId="0" applyFont="1" applyBorder="1" applyAlignment="1" applyProtection="1">
      <alignment horizontal="center"/>
      <protection hidden="1"/>
    </xf>
    <xf numFmtId="0" fontId="7" fillId="0" borderId="15" xfId="0" applyFont="1" applyBorder="1" applyAlignment="1" applyProtection="1">
      <alignment horizontal="center"/>
      <protection hidden="1"/>
    </xf>
    <xf numFmtId="0" fontId="7" fillId="0" borderId="16" xfId="0" applyFont="1" applyBorder="1" applyAlignment="1" applyProtection="1">
      <alignment horizontal="center"/>
      <protection hidden="1"/>
    </xf>
    <xf numFmtId="0" fontId="7" fillId="0" borderId="11" xfId="0" applyFont="1" applyBorder="1" applyAlignment="1" applyProtection="1">
      <alignment horizontal="justify" vertical="center"/>
      <protection hidden="1"/>
    </xf>
    <xf numFmtId="0" fontId="7" fillId="0" borderId="17" xfId="0" applyFont="1" applyBorder="1" applyAlignment="1" applyProtection="1">
      <alignment horizontal="justify" vertical="center"/>
      <protection hidden="1"/>
    </xf>
    <xf numFmtId="0" fontId="7" fillId="10" borderId="8" xfId="0" applyFont="1" applyFill="1" applyBorder="1" applyAlignment="1" applyProtection="1">
      <alignment horizontal="center" vertical="center" wrapText="1"/>
      <protection hidden="1"/>
    </xf>
    <xf numFmtId="0" fontId="7" fillId="10" borderId="11" xfId="0" applyFont="1" applyFill="1" applyBorder="1" applyAlignment="1" applyProtection="1">
      <alignment horizontal="center" vertical="center" wrapText="1"/>
      <protection hidden="1"/>
    </xf>
    <xf numFmtId="0" fontId="7" fillId="10" borderId="12" xfId="0" applyFont="1" applyFill="1" applyBorder="1" applyAlignment="1" applyProtection="1">
      <alignment horizontal="center" vertical="center" wrapText="1"/>
      <protection hidden="1"/>
    </xf>
    <xf numFmtId="0" fontId="7" fillId="10" borderId="13" xfId="0" applyFont="1" applyFill="1" applyBorder="1" applyAlignment="1" applyProtection="1">
      <alignment horizontal="center" vertical="center" wrapText="1"/>
      <protection hidden="1"/>
    </xf>
    <xf numFmtId="0" fontId="7" fillId="11" borderId="8" xfId="0" applyFont="1" applyFill="1" applyBorder="1" applyAlignment="1">
      <alignment horizontal="left" vertical="center" wrapText="1"/>
    </xf>
    <xf numFmtId="0" fontId="7" fillId="0" borderId="8" xfId="0" applyFont="1" applyBorder="1" applyAlignment="1" applyProtection="1">
      <alignment horizontal="justify" vertical="center" wrapText="1"/>
      <protection hidden="1"/>
    </xf>
  </cellXfs>
  <cellStyles count="2">
    <cellStyle name="Normal" xfId="0" builtinId="0"/>
    <cellStyle name="Porcentaje"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1"/>
        <color theme="1"/>
        <name val="Work Sans"/>
        <scheme val="none"/>
      </font>
    </dxf>
    <dxf>
      <font>
        <b val="0"/>
        <i val="0"/>
        <strike val="0"/>
        <condense val="0"/>
        <extend val="0"/>
        <outline val="0"/>
        <shadow val="0"/>
        <u val="none"/>
        <vertAlign val="baseline"/>
        <sz val="11"/>
        <color theme="1"/>
        <name val="Work Sans"/>
        <scheme val="none"/>
      </font>
    </dxf>
    <dxf>
      <font>
        <b val="0"/>
        <i val="0"/>
        <strike val="0"/>
        <condense val="0"/>
        <extend val="0"/>
        <outline val="0"/>
        <shadow val="0"/>
        <u val="none"/>
        <vertAlign val="baseline"/>
        <sz val="11"/>
        <color theme="1"/>
        <name val="Work Sans"/>
        <scheme val="none"/>
      </font>
    </dxf>
    <dxf>
      <font>
        <b val="0"/>
        <i val="0"/>
        <strike val="0"/>
        <condense val="0"/>
        <extend val="0"/>
        <outline val="0"/>
        <shadow val="0"/>
        <u val="none"/>
        <vertAlign val="baseline"/>
        <sz val="9"/>
        <color theme="1"/>
        <name val="Work Sans"/>
        <scheme val="none"/>
      </font>
      <fill>
        <patternFill patternType="solid">
          <fgColor indexed="64"/>
          <bgColor theme="0" tint="-4.9989318521683403E-2"/>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9"/>
        <color theme="1"/>
        <name val="Work Sans"/>
        <scheme val="none"/>
      </font>
    </dxf>
    <dxf>
      <font>
        <strike val="0"/>
        <outline val="0"/>
        <shadow val="0"/>
        <u val="none"/>
        <vertAlign val="baseline"/>
        <name val="Work Sans"/>
        <scheme val="none"/>
      </font>
    </dxf>
    <dxf>
      <border outline="0">
        <bottom style="thin">
          <color theme="0"/>
        </bottom>
      </border>
    </dxf>
    <dxf>
      <font>
        <b val="0"/>
        <i val="0"/>
        <strike val="0"/>
        <condense val="0"/>
        <extend val="0"/>
        <outline val="0"/>
        <shadow val="0"/>
        <u val="none"/>
        <vertAlign val="baseline"/>
        <sz val="9"/>
        <color theme="0"/>
        <name val="Work Sans"/>
        <scheme val="none"/>
      </font>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Antes de Empezar'!A1"/></Relationships>
</file>

<file path=xl/drawings/_rels/drawing2.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hyperlink" Target="#Instrucciones!A1"/><Relationship Id="rId2" Type="http://schemas.openxmlformats.org/officeDocument/2006/relationships/hyperlink" Target="#'Parte 1'!A1"/><Relationship Id="rId1" Type="http://schemas.openxmlformats.org/officeDocument/2006/relationships/hyperlink" Target="#'Antes de Empezar'!A1"/></Relationships>
</file>

<file path=xl/drawings/_rels/drawing4.xml.rels><?xml version="1.0" encoding="UTF-8" standalone="yes"?>
<Relationships xmlns="http://schemas.openxmlformats.org/package/2006/relationships"><Relationship Id="rId2" Type="http://schemas.openxmlformats.org/officeDocument/2006/relationships/hyperlink" Target="#Instrucciones!C9"/><Relationship Id="rId1" Type="http://schemas.openxmlformats.org/officeDocument/2006/relationships/hyperlink" Target="#'Parte 2'!A1"/></Relationships>
</file>

<file path=xl/drawings/_rels/drawing5.xml.rels><?xml version="1.0" encoding="UTF-8" standalone="yes"?>
<Relationships xmlns="http://schemas.openxmlformats.org/package/2006/relationships"><Relationship Id="rId2" Type="http://schemas.openxmlformats.org/officeDocument/2006/relationships/hyperlink" Target="#Instrucciones!C9"/><Relationship Id="rId1" Type="http://schemas.openxmlformats.org/officeDocument/2006/relationships/hyperlink" Target="#'Parte 2'!A1"/></Relationships>
</file>

<file path=xl/drawings/_rels/drawing6.xml.rels><?xml version="1.0" encoding="UTF-8" standalone="yes"?>
<Relationships xmlns="http://schemas.openxmlformats.org/package/2006/relationships"><Relationship Id="rId2" Type="http://schemas.openxmlformats.org/officeDocument/2006/relationships/hyperlink" Target="#Instrucciones!C55"/><Relationship Id="rId1" Type="http://schemas.openxmlformats.org/officeDocument/2006/relationships/hyperlink" Target="#'Parte 3'!A1"/></Relationships>
</file>

<file path=xl/drawings/_rels/drawing7.xml.rels><?xml version="1.0" encoding="UTF-8" standalone="yes"?>
<Relationships xmlns="http://schemas.openxmlformats.org/package/2006/relationships"><Relationship Id="rId2" Type="http://schemas.openxmlformats.org/officeDocument/2006/relationships/hyperlink" Target="#'Parte 4'!A1"/><Relationship Id="rId1" Type="http://schemas.openxmlformats.org/officeDocument/2006/relationships/hyperlink" Target="#Instrucciones!C78"/></Relationships>
</file>

<file path=xl/drawings/_rels/drawing8.xml.rels><?xml version="1.0" encoding="UTF-8" standalone="yes"?>
<Relationships xmlns="http://schemas.openxmlformats.org/package/2006/relationships"><Relationship Id="rId2" Type="http://schemas.openxmlformats.org/officeDocument/2006/relationships/hyperlink" Target="#Instrucciones!C161"/><Relationship Id="rId1" Type="http://schemas.openxmlformats.org/officeDocument/2006/relationships/hyperlink" Target="#'Directriz de Conciliaci&#243;n'!A1"/></Relationships>
</file>

<file path=xl/drawings/drawing1.xml><?xml version="1.0" encoding="utf-8"?>
<xdr:wsDr xmlns:xdr="http://schemas.openxmlformats.org/drawingml/2006/spreadsheetDrawing" xmlns:a="http://schemas.openxmlformats.org/drawingml/2006/main">
  <xdr:twoCellAnchor>
    <xdr:from>
      <xdr:col>6</xdr:col>
      <xdr:colOff>609600</xdr:colOff>
      <xdr:row>18</xdr:row>
      <xdr:rowOff>28575</xdr:rowOff>
    </xdr:from>
    <xdr:to>
      <xdr:col>8</xdr:col>
      <xdr:colOff>247650</xdr:colOff>
      <xdr:row>19</xdr:row>
      <xdr:rowOff>114300</xdr:rowOff>
    </xdr:to>
    <xdr:sp macro="" textlink="">
      <xdr:nvSpPr>
        <xdr:cNvPr id="6" name="2 Rectángulo">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4676775" y="3590925"/>
          <a:ext cx="1162050"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INICIAR</a:t>
          </a:r>
        </a:p>
      </xdr:txBody>
    </xdr:sp>
    <xdr:clientData/>
  </xdr:twoCellAnchor>
  <xdr:twoCellAnchor editAs="oneCell">
    <xdr:from>
      <xdr:col>1</xdr:col>
      <xdr:colOff>142875</xdr:colOff>
      <xdr:row>1</xdr:row>
      <xdr:rowOff>168861</xdr:rowOff>
    </xdr:from>
    <xdr:to>
      <xdr:col>3</xdr:col>
      <xdr:colOff>352425</xdr:colOff>
      <xdr:row>6</xdr:row>
      <xdr:rowOff>58306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0050" y="359361"/>
          <a:ext cx="1733550" cy="603820"/>
        </a:xfrm>
        <a:prstGeom prst="rect">
          <a:avLst/>
        </a:prstGeom>
      </xdr:spPr>
    </xdr:pic>
    <xdr:clientData/>
  </xdr:twoCellAnchor>
  <xdr:twoCellAnchor editAs="oneCell">
    <xdr:from>
      <xdr:col>11</xdr:col>
      <xdr:colOff>190500</xdr:colOff>
      <xdr:row>1</xdr:row>
      <xdr:rowOff>142875</xdr:rowOff>
    </xdr:from>
    <xdr:to>
      <xdr:col>13</xdr:col>
      <xdr:colOff>581025</xdr:colOff>
      <xdr:row>6</xdr:row>
      <xdr:rowOff>110071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67675" y="333375"/>
          <a:ext cx="1914525" cy="681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76200</xdr:rowOff>
    </xdr:from>
    <xdr:to>
      <xdr:col>3</xdr:col>
      <xdr:colOff>504825</xdr:colOff>
      <xdr:row>1</xdr:row>
      <xdr:rowOff>161925</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333375" y="142875"/>
          <a:ext cx="1266825"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INICIO</a:t>
          </a:r>
        </a:p>
      </xdr:txBody>
    </xdr:sp>
    <xdr:clientData/>
  </xdr:twoCellAnchor>
  <xdr:twoCellAnchor>
    <xdr:from>
      <xdr:col>3</xdr:col>
      <xdr:colOff>714375</xdr:colOff>
      <xdr:row>0</xdr:row>
      <xdr:rowOff>76200</xdr:rowOff>
    </xdr:from>
    <xdr:to>
      <xdr:col>5</xdr:col>
      <xdr:colOff>352425</xdr:colOff>
      <xdr:row>1</xdr:row>
      <xdr:rowOff>161925</xdr:rowOff>
    </xdr:to>
    <xdr:sp macro="" textlink="">
      <xdr:nvSpPr>
        <xdr:cNvPr id="3" name="3 Rectángulo">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1809750" y="142875"/>
          <a:ext cx="1266825"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76200</xdr:rowOff>
    </xdr:from>
    <xdr:to>
      <xdr:col>3</xdr:col>
      <xdr:colOff>504825</xdr:colOff>
      <xdr:row>2</xdr:row>
      <xdr:rowOff>161925</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33375" y="266700"/>
          <a:ext cx="1266825"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ATRÁS</a:t>
          </a:r>
        </a:p>
      </xdr:txBody>
    </xdr:sp>
    <xdr:clientData/>
  </xdr:twoCellAnchor>
  <xdr:twoCellAnchor>
    <xdr:from>
      <xdr:col>3</xdr:col>
      <xdr:colOff>714375</xdr:colOff>
      <xdr:row>1</xdr:row>
      <xdr:rowOff>76200</xdr:rowOff>
    </xdr:from>
    <xdr:to>
      <xdr:col>5</xdr:col>
      <xdr:colOff>352425</xdr:colOff>
      <xdr:row>2</xdr:row>
      <xdr:rowOff>161925</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1809750" y="266700"/>
          <a:ext cx="1266825"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twoCellAnchor>
    <xdr:from>
      <xdr:col>7</xdr:col>
      <xdr:colOff>0</xdr:colOff>
      <xdr:row>178</xdr:row>
      <xdr:rowOff>0</xdr:rowOff>
    </xdr:from>
    <xdr:to>
      <xdr:col>8</xdr:col>
      <xdr:colOff>352425</xdr:colOff>
      <xdr:row>179</xdr:row>
      <xdr:rowOff>85725</xdr:rowOff>
    </xdr:to>
    <xdr:sp macro="" textlink="">
      <xdr:nvSpPr>
        <xdr:cNvPr id="4" name="2 Rectángulo">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4600575" y="37509450"/>
          <a:ext cx="1162050" cy="276225"/>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VOLVER</a:t>
          </a:r>
          <a:r>
            <a:rPr lang="es-CO" sz="1100" baseline="0"/>
            <a:t> ARRIBA</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1866900</xdr:colOff>
      <xdr:row>1</xdr:row>
      <xdr:rowOff>80963</xdr:rowOff>
    </xdr:from>
    <xdr:to>
      <xdr:col>2</xdr:col>
      <xdr:colOff>3133725</xdr:colOff>
      <xdr:row>2</xdr:row>
      <xdr:rowOff>166688</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2657475" y="271463"/>
          <a:ext cx="1266825"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twoCellAnchor>
    <xdr:from>
      <xdr:col>1</xdr:col>
      <xdr:colOff>19049</xdr:colOff>
      <xdr:row>1</xdr:row>
      <xdr:rowOff>80963</xdr:rowOff>
    </xdr:from>
    <xdr:to>
      <xdr:col>2</xdr:col>
      <xdr:colOff>1333499</xdr:colOff>
      <xdr:row>2</xdr:row>
      <xdr:rowOff>166688</xdr:rowOff>
    </xdr:to>
    <xdr:sp macro="" textlink="">
      <xdr:nvSpPr>
        <xdr:cNvPr id="4" name="2 Rectángulo">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438149" y="271463"/>
          <a:ext cx="1685925"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INSTRUCCIONES</a:t>
          </a:r>
          <a:r>
            <a:rPr lang="es-CO" sz="1100" baseline="0"/>
            <a:t> PARTE 1</a:t>
          </a:r>
          <a:endParaRPr lang="es-CO" sz="1100"/>
        </a:p>
      </xdr:txBody>
    </xdr:sp>
    <xdr:clientData/>
  </xdr:twoCellAnchor>
  <xdr:twoCellAnchor>
    <xdr:from>
      <xdr:col>4</xdr:col>
      <xdr:colOff>10584</xdr:colOff>
      <xdr:row>11</xdr:row>
      <xdr:rowOff>21167</xdr:rowOff>
    </xdr:from>
    <xdr:to>
      <xdr:col>4</xdr:col>
      <xdr:colOff>211667</xdr:colOff>
      <xdr:row>12</xdr:row>
      <xdr:rowOff>74083</xdr:rowOff>
    </xdr:to>
    <xdr:sp macro="" textlink="">
      <xdr:nvSpPr>
        <xdr:cNvPr id="2" name="Flecha abajo 1">
          <a:extLst>
            <a:ext uri="{FF2B5EF4-FFF2-40B4-BE49-F238E27FC236}">
              <a16:creationId xmlns:a16="http://schemas.microsoft.com/office/drawing/2014/main" id="{00000000-0008-0000-0300-000002000000}"/>
            </a:ext>
          </a:extLst>
        </xdr:cNvPr>
        <xdr:cNvSpPr/>
      </xdr:nvSpPr>
      <xdr:spPr>
        <a:xfrm>
          <a:off x="5990167" y="2180167"/>
          <a:ext cx="201083" cy="2434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18</xdr:row>
      <xdr:rowOff>95249</xdr:rowOff>
    </xdr:from>
    <xdr:to>
      <xdr:col>9</xdr:col>
      <xdr:colOff>201083</xdr:colOff>
      <xdr:row>19</xdr:row>
      <xdr:rowOff>31748</xdr:rowOff>
    </xdr:to>
    <xdr:sp macro="" textlink="">
      <xdr:nvSpPr>
        <xdr:cNvPr id="5" name="Flecha abajo 4">
          <a:extLst>
            <a:ext uri="{FF2B5EF4-FFF2-40B4-BE49-F238E27FC236}">
              <a16:creationId xmlns:a16="http://schemas.microsoft.com/office/drawing/2014/main" id="{00000000-0008-0000-0300-000005000000}"/>
            </a:ext>
          </a:extLst>
        </xdr:cNvPr>
        <xdr:cNvSpPr/>
      </xdr:nvSpPr>
      <xdr:spPr>
        <a:xfrm>
          <a:off x="12964583" y="5111749"/>
          <a:ext cx="201083" cy="2434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21166</xdr:colOff>
      <xdr:row>15</xdr:row>
      <xdr:rowOff>592671</xdr:rowOff>
    </xdr:from>
    <xdr:to>
      <xdr:col>9</xdr:col>
      <xdr:colOff>222249</xdr:colOff>
      <xdr:row>16</xdr:row>
      <xdr:rowOff>42337</xdr:rowOff>
    </xdr:to>
    <xdr:sp macro="" textlink="">
      <xdr:nvSpPr>
        <xdr:cNvPr id="6" name="Flecha abajo 5">
          <a:extLst>
            <a:ext uri="{FF2B5EF4-FFF2-40B4-BE49-F238E27FC236}">
              <a16:creationId xmlns:a16="http://schemas.microsoft.com/office/drawing/2014/main" id="{00000000-0008-0000-0300-000006000000}"/>
            </a:ext>
          </a:extLst>
        </xdr:cNvPr>
        <xdr:cNvSpPr/>
      </xdr:nvSpPr>
      <xdr:spPr>
        <a:xfrm>
          <a:off x="12985749" y="3905254"/>
          <a:ext cx="201083" cy="2434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1866900</xdr:colOff>
      <xdr:row>1</xdr:row>
      <xdr:rowOff>80963</xdr:rowOff>
    </xdr:from>
    <xdr:to>
      <xdr:col>2</xdr:col>
      <xdr:colOff>3133725</xdr:colOff>
      <xdr:row>2</xdr:row>
      <xdr:rowOff>166688</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C2846D1-9F14-408C-811B-485BE393F289}"/>
            </a:ext>
          </a:extLst>
        </xdr:cNvPr>
        <xdr:cNvSpPr/>
      </xdr:nvSpPr>
      <xdr:spPr>
        <a:xfrm>
          <a:off x="2657475" y="261938"/>
          <a:ext cx="1266825" cy="2667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twoCellAnchor>
    <xdr:from>
      <xdr:col>1</xdr:col>
      <xdr:colOff>19049</xdr:colOff>
      <xdr:row>1</xdr:row>
      <xdr:rowOff>80963</xdr:rowOff>
    </xdr:from>
    <xdr:to>
      <xdr:col>2</xdr:col>
      <xdr:colOff>1333499</xdr:colOff>
      <xdr:row>2</xdr:row>
      <xdr:rowOff>166688</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D7B57DBE-63F1-486E-AC32-BDB507424E12}"/>
            </a:ext>
          </a:extLst>
        </xdr:cNvPr>
        <xdr:cNvSpPr/>
      </xdr:nvSpPr>
      <xdr:spPr>
        <a:xfrm>
          <a:off x="438149" y="261938"/>
          <a:ext cx="1685925" cy="26670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INSTRUCCIONES</a:t>
          </a:r>
          <a:r>
            <a:rPr lang="es-CO" sz="1100" baseline="0"/>
            <a:t> PARTE 1</a:t>
          </a:r>
          <a:endParaRPr lang="es-CO" sz="1100"/>
        </a:p>
      </xdr:txBody>
    </xdr:sp>
    <xdr:clientData/>
  </xdr:twoCellAnchor>
  <xdr:twoCellAnchor>
    <xdr:from>
      <xdr:col>4</xdr:col>
      <xdr:colOff>10584</xdr:colOff>
      <xdr:row>11</xdr:row>
      <xdr:rowOff>21167</xdr:rowOff>
    </xdr:from>
    <xdr:to>
      <xdr:col>4</xdr:col>
      <xdr:colOff>211667</xdr:colOff>
      <xdr:row>12</xdr:row>
      <xdr:rowOff>74083</xdr:rowOff>
    </xdr:to>
    <xdr:sp macro="" textlink="">
      <xdr:nvSpPr>
        <xdr:cNvPr id="4" name="Flecha abajo 1">
          <a:extLst>
            <a:ext uri="{FF2B5EF4-FFF2-40B4-BE49-F238E27FC236}">
              <a16:creationId xmlns:a16="http://schemas.microsoft.com/office/drawing/2014/main" id="{CCFC9E45-6C50-4A70-B2CA-2DC5F7451C71}"/>
            </a:ext>
          </a:extLst>
        </xdr:cNvPr>
        <xdr:cNvSpPr/>
      </xdr:nvSpPr>
      <xdr:spPr>
        <a:xfrm>
          <a:off x="6659034" y="2078567"/>
          <a:ext cx="201083" cy="2434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21166</xdr:colOff>
      <xdr:row>15</xdr:row>
      <xdr:rowOff>592671</xdr:rowOff>
    </xdr:from>
    <xdr:to>
      <xdr:col>9</xdr:col>
      <xdr:colOff>222249</xdr:colOff>
      <xdr:row>16</xdr:row>
      <xdr:rowOff>42337</xdr:rowOff>
    </xdr:to>
    <xdr:sp macro="" textlink="">
      <xdr:nvSpPr>
        <xdr:cNvPr id="6" name="Flecha abajo 5">
          <a:extLst>
            <a:ext uri="{FF2B5EF4-FFF2-40B4-BE49-F238E27FC236}">
              <a16:creationId xmlns:a16="http://schemas.microsoft.com/office/drawing/2014/main" id="{3716CAA6-7D33-4A08-823D-2DF19DECBAB6}"/>
            </a:ext>
          </a:extLst>
        </xdr:cNvPr>
        <xdr:cNvSpPr/>
      </xdr:nvSpPr>
      <xdr:spPr>
        <a:xfrm>
          <a:off x="13670491" y="3783546"/>
          <a:ext cx="201083" cy="24024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1866900</xdr:colOff>
      <xdr:row>1</xdr:row>
      <xdr:rowOff>61913</xdr:rowOff>
    </xdr:from>
    <xdr:to>
      <xdr:col>2</xdr:col>
      <xdr:colOff>3028950</xdr:colOff>
      <xdr:row>2</xdr:row>
      <xdr:rowOff>147638</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657475" y="252413"/>
          <a:ext cx="1162050"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twoCellAnchor>
    <xdr:from>
      <xdr:col>1</xdr:col>
      <xdr:colOff>19049</xdr:colOff>
      <xdr:row>1</xdr:row>
      <xdr:rowOff>61913</xdr:rowOff>
    </xdr:from>
    <xdr:to>
      <xdr:col>2</xdr:col>
      <xdr:colOff>1333499</xdr:colOff>
      <xdr:row>2</xdr:row>
      <xdr:rowOff>147638</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438149" y="252413"/>
          <a:ext cx="1685925"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INSTRUCCIONES</a:t>
          </a:r>
          <a:r>
            <a:rPr lang="es-CO" sz="1100" baseline="0"/>
            <a:t> PARTE 2</a:t>
          </a:r>
          <a:endParaRPr lang="es-CO" sz="1100"/>
        </a:p>
      </xdr:txBody>
    </xdr:sp>
    <xdr:clientData/>
  </xdr:twoCellAnchor>
  <xdr:twoCellAnchor>
    <xdr:from>
      <xdr:col>9</xdr:col>
      <xdr:colOff>10582</xdr:colOff>
      <xdr:row>15</xdr:row>
      <xdr:rowOff>444501</xdr:rowOff>
    </xdr:from>
    <xdr:to>
      <xdr:col>9</xdr:col>
      <xdr:colOff>243416</xdr:colOff>
      <xdr:row>16</xdr:row>
      <xdr:rowOff>52917</xdr:rowOff>
    </xdr:to>
    <xdr:sp macro="" textlink="">
      <xdr:nvSpPr>
        <xdr:cNvPr id="4" name="Flecha abajo 3">
          <a:extLst>
            <a:ext uri="{FF2B5EF4-FFF2-40B4-BE49-F238E27FC236}">
              <a16:creationId xmlns:a16="http://schemas.microsoft.com/office/drawing/2014/main" id="{00000000-0008-0000-0400-000004000000}"/>
            </a:ext>
          </a:extLst>
        </xdr:cNvPr>
        <xdr:cNvSpPr/>
      </xdr:nvSpPr>
      <xdr:spPr>
        <a:xfrm>
          <a:off x="12996332" y="3915834"/>
          <a:ext cx="232834" cy="222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9524</xdr:colOff>
      <xdr:row>1</xdr:row>
      <xdr:rowOff>73819</xdr:rowOff>
    </xdr:from>
    <xdr:to>
      <xdr:col>2</xdr:col>
      <xdr:colOff>942975</xdr:colOff>
      <xdr:row>2</xdr:row>
      <xdr:rowOff>159544</xdr:rowOff>
    </xdr:to>
    <xdr:sp macro="" textlink="">
      <xdr:nvSpPr>
        <xdr:cNvPr id="3" name="2 Rectángulo">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428624" y="264319"/>
          <a:ext cx="1695451"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INSTRUCCIONES</a:t>
          </a:r>
          <a:r>
            <a:rPr lang="es-CO" sz="1100" baseline="0"/>
            <a:t> PARTE 3</a:t>
          </a:r>
          <a:endParaRPr lang="es-CO" sz="1100"/>
        </a:p>
      </xdr:txBody>
    </xdr:sp>
    <xdr:clientData/>
  </xdr:twoCellAnchor>
  <xdr:twoCellAnchor>
    <xdr:from>
      <xdr:col>4</xdr:col>
      <xdr:colOff>428625</xdr:colOff>
      <xdr:row>1</xdr:row>
      <xdr:rowOff>73819</xdr:rowOff>
    </xdr:from>
    <xdr:to>
      <xdr:col>6</xdr:col>
      <xdr:colOff>66675</xdr:colOff>
      <xdr:row>2</xdr:row>
      <xdr:rowOff>159544</xdr:rowOff>
    </xdr:to>
    <xdr:sp macro="" textlink="">
      <xdr:nvSpPr>
        <xdr:cNvPr id="5" name="2 Rectángulo">
          <a:hlinkClick xmlns:r="http://schemas.openxmlformats.org/officeDocument/2006/relationships" r:id="rId2"/>
          <a:extLst>
            <a:ext uri="{FF2B5EF4-FFF2-40B4-BE49-F238E27FC236}">
              <a16:creationId xmlns:a16="http://schemas.microsoft.com/office/drawing/2014/main" id="{00000000-0008-0000-0500-000005000000}"/>
            </a:ext>
          </a:extLst>
        </xdr:cNvPr>
        <xdr:cNvSpPr/>
      </xdr:nvSpPr>
      <xdr:spPr>
        <a:xfrm>
          <a:off x="3000375" y="264319"/>
          <a:ext cx="1162050"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CONTINUAR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xdr:row>
      <xdr:rowOff>47625</xdr:rowOff>
    </xdr:from>
    <xdr:to>
      <xdr:col>6</xdr:col>
      <xdr:colOff>361950</xdr:colOff>
      <xdr:row>2</xdr:row>
      <xdr:rowOff>147638</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2571750" y="238125"/>
          <a:ext cx="1885950" cy="290513"/>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Directriz</a:t>
          </a:r>
          <a:r>
            <a:rPr lang="es-CO" sz="1100" baseline="0"/>
            <a:t> de Conciliación</a:t>
          </a:r>
          <a:endParaRPr lang="es-CO" sz="1100"/>
        </a:p>
      </xdr:txBody>
    </xdr:sp>
    <xdr:clientData/>
  </xdr:twoCellAnchor>
  <xdr:twoCellAnchor>
    <xdr:from>
      <xdr:col>1</xdr:col>
      <xdr:colOff>9523</xdr:colOff>
      <xdr:row>1</xdr:row>
      <xdr:rowOff>61913</xdr:rowOff>
    </xdr:from>
    <xdr:to>
      <xdr:col>3</xdr:col>
      <xdr:colOff>142875</xdr:colOff>
      <xdr:row>2</xdr:row>
      <xdr:rowOff>147638</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28623" y="252413"/>
          <a:ext cx="1657352" cy="2762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a:t>INSTRUCCIONES</a:t>
          </a:r>
          <a:r>
            <a:rPr lang="es-CO" sz="1100" baseline="0"/>
            <a:t> PARTE 4</a:t>
          </a:r>
          <a:endParaRPr lang="es-CO"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B4:C261" totalsRowShown="0" headerRowDxfId="10" dataDxfId="8" headerRowBorderDxfId="9">
  <autoFilter ref="B4:C261" xr:uid="{00000000-0009-0000-0100-000001000000}"/>
  <tableColumns count="2">
    <tableColumn id="1" xr3:uid="{00000000-0010-0000-0000-000001000000}" name="ENTIDAD" dataDxfId="7"/>
    <tableColumn id="2" xr3:uid="{00000000-0010-0000-0000-000002000000}" name="NOM CORTO" dataDxfId="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B1:B699" totalsRowShown="0" headerRowDxfId="5" dataDxfId="4">
  <autoFilter ref="B1:B699" xr:uid="{00000000-0009-0000-0100-000007000000}"/>
  <tableColumns count="1">
    <tableColumn id="1" xr3:uid="{00000000-0010-0000-0100-000001000000}" name="Causas e-KOGUI"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7:N17"/>
  <sheetViews>
    <sheetView showGridLines="0" showRowColHeaders="0" tabSelected="1" workbookViewId="0">
      <selection activeCell="G38" sqref="G38"/>
    </sheetView>
  </sheetViews>
  <sheetFormatPr baseColWidth="10" defaultColWidth="11.42578125" defaultRowHeight="14.25" x14ac:dyDescent="0.2"/>
  <cols>
    <col min="1" max="1" width="3.85546875" style="17" customWidth="1"/>
    <col min="2" max="16384" width="11.42578125" style="17"/>
  </cols>
  <sheetData>
    <row r="7" spans="2:14" x14ac:dyDescent="0.2">
      <c r="B7" s="16"/>
      <c r="C7" s="16"/>
      <c r="D7" s="16"/>
      <c r="E7" s="16"/>
      <c r="F7" s="16"/>
      <c r="G7" s="16"/>
      <c r="H7" s="16"/>
      <c r="I7" s="16"/>
      <c r="J7" s="16"/>
      <c r="K7" s="16"/>
      <c r="L7" s="16"/>
      <c r="M7" s="16"/>
      <c r="N7" s="16"/>
    </row>
    <row r="9" spans="2:14" ht="22.5" x14ac:dyDescent="0.3">
      <c r="C9" s="65" t="s">
        <v>475</v>
      </c>
      <c r="D9" s="65"/>
      <c r="E9" s="65"/>
      <c r="F9" s="65"/>
      <c r="G9" s="65"/>
      <c r="H9" s="65"/>
      <c r="I9" s="65"/>
      <c r="J9" s="65"/>
      <c r="K9" s="65"/>
      <c r="L9" s="65"/>
      <c r="M9" s="65"/>
      <c r="N9" s="65"/>
    </row>
    <row r="12" spans="2:14" ht="15.75" customHeight="1" x14ac:dyDescent="0.2">
      <c r="C12" s="68" t="s">
        <v>1</v>
      </c>
      <c r="D12" s="67"/>
      <c r="E12" s="67"/>
      <c r="F12" s="67"/>
      <c r="G12" s="67"/>
      <c r="H12" s="67"/>
      <c r="I12" s="67"/>
      <c r="J12" s="67"/>
      <c r="K12" s="67"/>
      <c r="L12" s="67"/>
      <c r="M12" s="67"/>
      <c r="N12" s="67"/>
    </row>
    <row r="13" spans="2:14" ht="15.75" customHeight="1" x14ac:dyDescent="0.2">
      <c r="C13" s="68"/>
      <c r="D13" s="67"/>
      <c r="E13" s="67"/>
      <c r="F13" s="67"/>
      <c r="G13" s="67"/>
      <c r="H13" s="67"/>
      <c r="I13" s="67"/>
      <c r="J13" s="67"/>
      <c r="K13" s="67"/>
      <c r="L13" s="67"/>
      <c r="M13" s="67"/>
      <c r="N13" s="67"/>
    </row>
    <row r="15" spans="2:14" x14ac:dyDescent="0.2">
      <c r="C15" s="66" t="s">
        <v>3</v>
      </c>
      <c r="D15" s="66"/>
      <c r="E15" s="66"/>
      <c r="F15" s="66"/>
      <c r="G15" s="66"/>
      <c r="H15" s="66"/>
      <c r="I15" s="66"/>
      <c r="J15" s="66"/>
      <c r="K15" s="66"/>
      <c r="L15" s="66"/>
      <c r="M15" s="66"/>
      <c r="N15" s="66"/>
    </row>
    <row r="17" spans="3:4" ht="15" x14ac:dyDescent="0.2">
      <c r="C17" s="19" t="s">
        <v>4</v>
      </c>
      <c r="D17" s="20" t="s">
        <v>1282</v>
      </c>
    </row>
  </sheetData>
  <sheetProtection algorithmName="SHA-512" hashValue="yGmA1DezNcZWDNkxx19n8JkfAbIEbbS5WMTThW40kiDTJ2TZv2fBYsonv2SvMH+adXyNJelI1/H6UFrR0Koqsg==" saltValue="mwN7UkFByK0OFacJuWReUA==" spinCount="100000" sheet="1" objects="1" scenarios="1"/>
  <mergeCells count="4">
    <mergeCell ref="C9:N9"/>
    <mergeCell ref="C15:N15"/>
    <mergeCell ref="D12:N13"/>
    <mergeCell ref="C12:C13"/>
  </mergeCells>
  <dataValidations count="2">
    <dataValidation allowBlank="1" showInputMessage="1" showErrorMessage="1" prompt="DD/MM/AA" sqref="D17" xr:uid="{00000000-0002-0000-0000-000001000000}"/>
    <dataValidation allowBlank="1" showInputMessage="1" showErrorMessage="1" promptTitle="Nombre de la entidad" prompt="Digite el nombre de la entidad" sqref="D12:N13" xr:uid="{E12317EF-BED2-4B26-B873-4937C4E83B8A}"/>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L261"/>
  <sheetViews>
    <sheetView topLeftCell="A189" workbookViewId="0">
      <selection activeCell="D198" sqref="D198"/>
    </sheetView>
  </sheetViews>
  <sheetFormatPr baseColWidth="10" defaultColWidth="11.42578125" defaultRowHeight="14.25" x14ac:dyDescent="0.3"/>
  <cols>
    <col min="1" max="1" width="11.42578125" style="6"/>
    <col min="2" max="2" width="100.7109375" style="6" customWidth="1"/>
    <col min="3" max="3" width="24" style="6" customWidth="1"/>
    <col min="4" max="7" width="11.42578125" style="6"/>
    <col min="8" max="8" width="44.28515625" style="6" bestFit="1" customWidth="1"/>
    <col min="9" max="9" width="11.42578125" style="6"/>
    <col min="10" max="10" width="5.42578125" style="10" customWidth="1"/>
    <col min="11" max="11" width="10.85546875" style="10" bestFit="1" customWidth="1"/>
    <col min="12" max="12" width="11.42578125" style="10"/>
    <col min="13" max="16384" width="11.42578125" style="6"/>
  </cols>
  <sheetData>
    <row r="3" spans="1:12" ht="18.75" x14ac:dyDescent="0.4">
      <c r="H3" s="7" t="s">
        <v>1199</v>
      </c>
      <c r="J3" s="10" t="s">
        <v>1213</v>
      </c>
      <c r="K3" s="10" t="s">
        <v>1214</v>
      </c>
      <c r="L3" s="10" t="s">
        <v>1215</v>
      </c>
    </row>
    <row r="4" spans="1:12" ht="18.75" x14ac:dyDescent="0.4">
      <c r="A4" s="10" t="s">
        <v>1298</v>
      </c>
      <c r="B4" s="2" t="s">
        <v>5</v>
      </c>
      <c r="C4" s="3" t="s">
        <v>6</v>
      </c>
      <c r="F4" s="5" t="s">
        <v>7</v>
      </c>
      <c r="H4" s="8" t="s">
        <v>1197</v>
      </c>
      <c r="J4" s="10">
        <v>1</v>
      </c>
      <c r="K4" s="10" t="s">
        <v>1216</v>
      </c>
      <c r="L4" s="10">
        <v>2020</v>
      </c>
    </row>
    <row r="5" spans="1:12" ht="18.75" x14ac:dyDescent="0.4">
      <c r="A5" s="6">
        <v>405</v>
      </c>
      <c r="B5" s="6" t="s">
        <v>2</v>
      </c>
      <c r="C5" s="4" t="s">
        <v>8</v>
      </c>
      <c r="F5" s="5" t="s">
        <v>9</v>
      </c>
      <c r="H5" s="9" t="s">
        <v>1274</v>
      </c>
      <c r="J5" s="10">
        <v>2</v>
      </c>
      <c r="K5" s="10" t="s">
        <v>1217</v>
      </c>
      <c r="L5" s="10">
        <v>2021</v>
      </c>
    </row>
    <row r="6" spans="1:12" ht="18.75" x14ac:dyDescent="0.4">
      <c r="A6" s="6">
        <v>1783</v>
      </c>
      <c r="B6" s="6" t="s">
        <v>10</v>
      </c>
      <c r="C6" s="4" t="s">
        <v>11</v>
      </c>
      <c r="F6" s="5" t="s">
        <v>12</v>
      </c>
      <c r="H6" s="9" t="s">
        <v>1275</v>
      </c>
      <c r="J6" s="10">
        <v>3</v>
      </c>
      <c r="K6" s="10" t="s">
        <v>1218</v>
      </c>
      <c r="L6" s="10">
        <v>2022</v>
      </c>
    </row>
    <row r="7" spans="1:12" x14ac:dyDescent="0.3">
      <c r="A7" s="6">
        <v>1700</v>
      </c>
      <c r="B7" s="6" t="s">
        <v>13</v>
      </c>
      <c r="C7" s="4" t="s">
        <v>14</v>
      </c>
      <c r="J7" s="10">
        <v>4</v>
      </c>
      <c r="K7" s="10" t="s">
        <v>1219</v>
      </c>
      <c r="L7" s="10">
        <v>2023</v>
      </c>
    </row>
    <row r="8" spans="1:12" x14ac:dyDescent="0.3">
      <c r="A8" s="6">
        <v>1772</v>
      </c>
      <c r="B8" s="6" t="s">
        <v>15</v>
      </c>
      <c r="C8" s="4" t="s">
        <v>16</v>
      </c>
      <c r="J8" s="10">
        <v>5</v>
      </c>
      <c r="K8" s="10" t="s">
        <v>1220</v>
      </c>
      <c r="L8" s="10">
        <v>2024</v>
      </c>
    </row>
    <row r="9" spans="1:12" x14ac:dyDescent="0.3">
      <c r="A9" s="6">
        <v>113</v>
      </c>
      <c r="B9" s="6" t="s">
        <v>17</v>
      </c>
      <c r="C9" s="4" t="s">
        <v>18</v>
      </c>
      <c r="J9" s="10">
        <v>6</v>
      </c>
      <c r="K9" s="10" t="s">
        <v>1221</v>
      </c>
      <c r="L9" s="10">
        <v>2025</v>
      </c>
    </row>
    <row r="10" spans="1:12" x14ac:dyDescent="0.3">
      <c r="A10" s="6">
        <v>391</v>
      </c>
      <c r="B10" s="6" t="s">
        <v>19</v>
      </c>
      <c r="C10" s="4" t="s">
        <v>20</v>
      </c>
      <c r="J10" s="10">
        <v>7</v>
      </c>
      <c r="K10" s="10" t="s">
        <v>1222</v>
      </c>
      <c r="L10" s="10">
        <v>2026</v>
      </c>
    </row>
    <row r="11" spans="1:12" x14ac:dyDescent="0.3">
      <c r="A11" s="6">
        <v>504</v>
      </c>
      <c r="B11" s="6" t="s">
        <v>21</v>
      </c>
      <c r="C11" s="4" t="s">
        <v>22</v>
      </c>
      <c r="J11" s="10">
        <v>8</v>
      </c>
      <c r="K11" s="10" t="s">
        <v>1223</v>
      </c>
      <c r="L11" s="10">
        <v>2027</v>
      </c>
    </row>
    <row r="12" spans="1:12" x14ac:dyDescent="0.3">
      <c r="A12" s="6">
        <v>179</v>
      </c>
      <c r="B12" s="6" t="s">
        <v>23</v>
      </c>
      <c r="C12" s="4" t="s">
        <v>24</v>
      </c>
      <c r="J12" s="10">
        <v>9</v>
      </c>
      <c r="K12" s="10" t="s">
        <v>1224</v>
      </c>
      <c r="L12" s="10">
        <v>2028</v>
      </c>
    </row>
    <row r="13" spans="1:12" x14ac:dyDescent="0.3">
      <c r="A13" s="6">
        <v>245</v>
      </c>
      <c r="B13" s="6" t="s">
        <v>25</v>
      </c>
      <c r="C13" s="4" t="s">
        <v>26</v>
      </c>
      <c r="J13" s="10">
        <v>10</v>
      </c>
      <c r="K13" s="10" t="s">
        <v>1225</v>
      </c>
      <c r="L13" s="10">
        <v>2029</v>
      </c>
    </row>
    <row r="14" spans="1:12" x14ac:dyDescent="0.3">
      <c r="A14" s="6">
        <v>422</v>
      </c>
      <c r="B14" s="6" t="s">
        <v>27</v>
      </c>
      <c r="C14" s="4" t="s">
        <v>28</v>
      </c>
      <c r="J14" s="10">
        <v>11</v>
      </c>
      <c r="K14" s="10" t="s">
        <v>1226</v>
      </c>
      <c r="L14" s="10">
        <v>2030</v>
      </c>
    </row>
    <row r="15" spans="1:12" x14ac:dyDescent="0.3">
      <c r="A15" s="6">
        <v>1770</v>
      </c>
      <c r="B15" s="6" t="s">
        <v>29</v>
      </c>
      <c r="C15" s="4" t="s">
        <v>30</v>
      </c>
      <c r="J15" s="10">
        <v>12</v>
      </c>
      <c r="K15" s="10" t="s">
        <v>1227</v>
      </c>
    </row>
    <row r="16" spans="1:12" x14ac:dyDescent="0.3">
      <c r="A16" s="6">
        <v>1699</v>
      </c>
      <c r="B16" s="6" t="s">
        <v>31</v>
      </c>
      <c r="C16" s="4" t="s">
        <v>32</v>
      </c>
      <c r="J16" s="10">
        <v>13</v>
      </c>
    </row>
    <row r="17" spans="1:10" x14ac:dyDescent="0.3">
      <c r="A17" s="6">
        <v>390</v>
      </c>
      <c r="B17" s="6" t="s">
        <v>33</v>
      </c>
      <c r="C17" s="4" t="s">
        <v>34</v>
      </c>
      <c r="J17" s="10">
        <v>14</v>
      </c>
    </row>
    <row r="18" spans="1:10" x14ac:dyDescent="0.3">
      <c r="A18" s="6">
        <v>418</v>
      </c>
      <c r="B18" s="6" t="s">
        <v>35</v>
      </c>
      <c r="C18" s="4" t="s">
        <v>36</v>
      </c>
      <c r="J18" s="10">
        <v>15</v>
      </c>
    </row>
    <row r="19" spans="1:10" x14ac:dyDescent="0.3">
      <c r="A19" s="6">
        <v>421</v>
      </c>
      <c r="B19" s="6" t="s">
        <v>37</v>
      </c>
      <c r="C19" s="4" t="s">
        <v>38</v>
      </c>
      <c r="J19" s="10">
        <v>16</v>
      </c>
    </row>
    <row r="20" spans="1:10" x14ac:dyDescent="0.3">
      <c r="A20" s="6">
        <v>420</v>
      </c>
      <c r="B20" s="6" t="s">
        <v>39</v>
      </c>
      <c r="C20" s="4" t="s">
        <v>40</v>
      </c>
      <c r="J20" s="10">
        <v>17</v>
      </c>
    </row>
    <row r="21" spans="1:10" x14ac:dyDescent="0.3">
      <c r="A21" s="6">
        <v>108</v>
      </c>
      <c r="B21" s="6" t="s">
        <v>41</v>
      </c>
      <c r="C21" s="4" t="s">
        <v>42</v>
      </c>
      <c r="J21" s="10">
        <v>18</v>
      </c>
    </row>
    <row r="22" spans="1:10" x14ac:dyDescent="0.3">
      <c r="A22" s="6">
        <v>162</v>
      </c>
      <c r="B22" s="6" t="s">
        <v>43</v>
      </c>
      <c r="C22" s="4" t="s">
        <v>20</v>
      </c>
      <c r="J22" s="10">
        <v>19</v>
      </c>
    </row>
    <row r="23" spans="1:10" x14ac:dyDescent="0.3">
      <c r="A23" s="6">
        <v>197</v>
      </c>
      <c r="B23" s="6" t="s">
        <v>44</v>
      </c>
      <c r="C23" s="4" t="s">
        <v>45</v>
      </c>
      <c r="J23" s="10">
        <v>20</v>
      </c>
    </row>
    <row r="24" spans="1:10" x14ac:dyDescent="0.3">
      <c r="A24" s="6">
        <v>384</v>
      </c>
      <c r="B24" s="6" t="s">
        <v>46</v>
      </c>
      <c r="C24" s="4" t="s">
        <v>47</v>
      </c>
      <c r="J24" s="10">
        <v>21</v>
      </c>
    </row>
    <row r="25" spans="1:10" x14ac:dyDescent="0.3">
      <c r="A25" s="6">
        <v>387</v>
      </c>
      <c r="B25" s="6" t="s">
        <v>48</v>
      </c>
      <c r="C25" s="4" t="s">
        <v>49</v>
      </c>
      <c r="J25" s="10">
        <v>22</v>
      </c>
    </row>
    <row r="26" spans="1:10" x14ac:dyDescent="0.3">
      <c r="A26" s="6">
        <v>55</v>
      </c>
      <c r="B26" s="6" t="s">
        <v>50</v>
      </c>
      <c r="C26" s="4" t="s">
        <v>51</v>
      </c>
      <c r="J26" s="10">
        <v>23</v>
      </c>
    </row>
    <row r="27" spans="1:10" x14ac:dyDescent="0.3">
      <c r="A27" s="6">
        <v>163</v>
      </c>
      <c r="B27" s="6" t="s">
        <v>52</v>
      </c>
      <c r="C27" s="4" t="s">
        <v>53</v>
      </c>
      <c r="J27" s="10">
        <v>24</v>
      </c>
    </row>
    <row r="28" spans="1:10" x14ac:dyDescent="0.3">
      <c r="A28" s="6">
        <v>435</v>
      </c>
      <c r="B28" s="6" t="s">
        <v>54</v>
      </c>
      <c r="C28" s="4" t="s">
        <v>55</v>
      </c>
      <c r="J28" s="10">
        <v>25</v>
      </c>
    </row>
    <row r="29" spans="1:10" x14ac:dyDescent="0.3">
      <c r="A29" s="6">
        <v>554</v>
      </c>
      <c r="B29" s="6" t="s">
        <v>56</v>
      </c>
      <c r="C29" s="4" t="s">
        <v>57</v>
      </c>
      <c r="J29" s="10">
        <v>26</v>
      </c>
    </row>
    <row r="30" spans="1:10" x14ac:dyDescent="0.3">
      <c r="A30" s="6">
        <v>114</v>
      </c>
      <c r="B30" s="6" t="s">
        <v>58</v>
      </c>
      <c r="C30" s="4" t="s">
        <v>59</v>
      </c>
      <c r="J30" s="10">
        <v>27</v>
      </c>
    </row>
    <row r="31" spans="1:10" x14ac:dyDescent="0.3">
      <c r="A31" s="6">
        <v>115</v>
      </c>
      <c r="B31" s="6" t="s">
        <v>60</v>
      </c>
      <c r="C31" s="4" t="s">
        <v>61</v>
      </c>
      <c r="J31" s="10">
        <v>28</v>
      </c>
    </row>
    <row r="32" spans="1:10" x14ac:dyDescent="0.3">
      <c r="A32" s="6">
        <v>116</v>
      </c>
      <c r="B32" s="6" t="s">
        <v>62</v>
      </c>
      <c r="C32" s="4" t="s">
        <v>63</v>
      </c>
      <c r="J32" s="10">
        <v>29</v>
      </c>
    </row>
    <row r="33" spans="1:10" x14ac:dyDescent="0.3">
      <c r="A33" s="6">
        <v>235</v>
      </c>
      <c r="B33" s="6" t="s">
        <v>1284</v>
      </c>
      <c r="C33" s="4" t="s">
        <v>20</v>
      </c>
      <c r="J33" s="10">
        <v>30</v>
      </c>
    </row>
    <row r="34" spans="1:10" x14ac:dyDescent="0.3">
      <c r="A34" s="6">
        <v>453</v>
      </c>
      <c r="B34" s="6" t="s">
        <v>64</v>
      </c>
      <c r="C34" s="4" t="s">
        <v>65</v>
      </c>
      <c r="J34" s="10">
        <v>31</v>
      </c>
    </row>
    <row r="35" spans="1:10" x14ac:dyDescent="0.3">
      <c r="A35" s="6">
        <v>326</v>
      </c>
      <c r="B35" s="6" t="s">
        <v>66</v>
      </c>
      <c r="C35" s="4" t="s">
        <v>67</v>
      </c>
    </row>
    <row r="36" spans="1:10" x14ac:dyDescent="0.3">
      <c r="A36" s="6">
        <v>532</v>
      </c>
      <c r="B36" s="6" t="s">
        <v>68</v>
      </c>
      <c r="C36" s="4" t="s">
        <v>69</v>
      </c>
    </row>
    <row r="37" spans="1:10" x14ac:dyDescent="0.3">
      <c r="A37" s="6">
        <v>184</v>
      </c>
      <c r="B37" s="6" t="s">
        <v>70</v>
      </c>
      <c r="C37" s="4" t="s">
        <v>71</v>
      </c>
    </row>
    <row r="38" spans="1:10" x14ac:dyDescent="0.3">
      <c r="A38" s="6">
        <v>310</v>
      </c>
      <c r="B38" s="6" t="s">
        <v>72</v>
      </c>
      <c r="C38" s="4" t="s">
        <v>73</v>
      </c>
    </row>
    <row r="39" spans="1:10" x14ac:dyDescent="0.3">
      <c r="A39" s="6">
        <v>215</v>
      </c>
      <c r="B39" s="6" t="s">
        <v>1285</v>
      </c>
      <c r="C39" s="4" t="s">
        <v>20</v>
      </c>
    </row>
    <row r="40" spans="1:10" x14ac:dyDescent="0.3">
      <c r="A40" s="6">
        <v>396</v>
      </c>
      <c r="B40" s="6" t="s">
        <v>74</v>
      </c>
      <c r="C40" s="4" t="s">
        <v>20</v>
      </c>
    </row>
    <row r="41" spans="1:10" x14ac:dyDescent="0.3">
      <c r="A41" s="6">
        <v>152</v>
      </c>
      <c r="B41" s="6" t="s">
        <v>75</v>
      </c>
      <c r="C41" s="4" t="s">
        <v>76</v>
      </c>
    </row>
    <row r="42" spans="1:10" x14ac:dyDescent="0.3">
      <c r="A42" s="6">
        <v>117</v>
      </c>
      <c r="B42" s="6" t="s">
        <v>77</v>
      </c>
      <c r="C42" s="4" t="s">
        <v>78</v>
      </c>
    </row>
    <row r="43" spans="1:10" x14ac:dyDescent="0.3">
      <c r="A43" s="6">
        <v>65</v>
      </c>
      <c r="B43" s="6" t="s">
        <v>79</v>
      </c>
      <c r="C43" s="4" t="s">
        <v>80</v>
      </c>
    </row>
    <row r="44" spans="1:10" x14ac:dyDescent="0.3">
      <c r="A44" s="6">
        <v>239</v>
      </c>
      <c r="B44" s="6" t="s">
        <v>81</v>
      </c>
      <c r="C44" s="4" t="s">
        <v>82</v>
      </c>
    </row>
    <row r="45" spans="1:10" x14ac:dyDescent="0.3">
      <c r="A45" s="6">
        <v>185</v>
      </c>
      <c r="B45" s="6" t="s">
        <v>83</v>
      </c>
      <c r="C45" s="4" t="s">
        <v>84</v>
      </c>
    </row>
    <row r="46" spans="1:10" x14ac:dyDescent="0.3">
      <c r="A46" s="6">
        <v>204</v>
      </c>
      <c r="B46" s="6" t="s">
        <v>85</v>
      </c>
      <c r="C46" s="4" t="s">
        <v>86</v>
      </c>
    </row>
    <row r="47" spans="1:10" x14ac:dyDescent="0.3">
      <c r="A47" s="6">
        <v>3017</v>
      </c>
      <c r="B47" s="6" t="s">
        <v>87</v>
      </c>
      <c r="C47" s="4" t="s">
        <v>88</v>
      </c>
    </row>
    <row r="48" spans="1:10" x14ac:dyDescent="0.3">
      <c r="A48" s="6">
        <v>536</v>
      </c>
      <c r="B48" s="6" t="s">
        <v>1286</v>
      </c>
      <c r="C48" s="4" t="s">
        <v>20</v>
      </c>
    </row>
    <row r="49" spans="1:3" x14ac:dyDescent="0.3">
      <c r="A49" s="6">
        <v>437</v>
      </c>
      <c r="B49" s="6" t="s">
        <v>89</v>
      </c>
      <c r="C49" s="4" t="s">
        <v>90</v>
      </c>
    </row>
    <row r="50" spans="1:3" x14ac:dyDescent="0.3">
      <c r="A50" s="6">
        <v>1633</v>
      </c>
      <c r="B50" s="6" t="s">
        <v>91</v>
      </c>
      <c r="C50" s="4" t="s">
        <v>92</v>
      </c>
    </row>
    <row r="51" spans="1:3" x14ac:dyDescent="0.3">
      <c r="A51" s="6">
        <v>131</v>
      </c>
      <c r="B51" s="6" t="s">
        <v>93</v>
      </c>
      <c r="C51" s="4" t="s">
        <v>94</v>
      </c>
    </row>
    <row r="52" spans="1:3" x14ac:dyDescent="0.3">
      <c r="A52" s="6">
        <v>199</v>
      </c>
      <c r="B52" s="6" t="s">
        <v>95</v>
      </c>
      <c r="C52" s="4" t="s">
        <v>96</v>
      </c>
    </row>
    <row r="53" spans="1:3" x14ac:dyDescent="0.3">
      <c r="A53" s="6">
        <v>75</v>
      </c>
      <c r="B53" s="6" t="s">
        <v>97</v>
      </c>
      <c r="C53" s="4" t="s">
        <v>98</v>
      </c>
    </row>
    <row r="54" spans="1:3" x14ac:dyDescent="0.3">
      <c r="A54" s="6">
        <v>76</v>
      </c>
      <c r="B54" s="6" t="s">
        <v>99</v>
      </c>
      <c r="C54" s="4" t="s">
        <v>100</v>
      </c>
    </row>
    <row r="55" spans="1:3" x14ac:dyDescent="0.3">
      <c r="A55" s="6">
        <v>77</v>
      </c>
      <c r="B55" s="6" t="s">
        <v>101</v>
      </c>
      <c r="C55" s="4" t="s">
        <v>102</v>
      </c>
    </row>
    <row r="56" spans="1:3" x14ac:dyDescent="0.3">
      <c r="A56" s="6">
        <v>78</v>
      </c>
      <c r="B56" s="6" t="s">
        <v>103</v>
      </c>
      <c r="C56" s="4" t="s">
        <v>104</v>
      </c>
    </row>
    <row r="57" spans="1:3" x14ac:dyDescent="0.3">
      <c r="A57" s="6">
        <v>79</v>
      </c>
      <c r="B57" s="6" t="s">
        <v>105</v>
      </c>
      <c r="C57" s="4" t="s">
        <v>106</v>
      </c>
    </row>
    <row r="58" spans="1:3" x14ac:dyDescent="0.3">
      <c r="A58" s="6">
        <v>80</v>
      </c>
      <c r="B58" s="6" t="s">
        <v>107</v>
      </c>
      <c r="C58" s="4" t="s">
        <v>108</v>
      </c>
    </row>
    <row r="59" spans="1:3" x14ac:dyDescent="0.3">
      <c r="A59" s="6">
        <v>81</v>
      </c>
      <c r="B59" s="6" t="s">
        <v>109</v>
      </c>
      <c r="C59" s="4" t="s">
        <v>110</v>
      </c>
    </row>
    <row r="60" spans="1:3" x14ac:dyDescent="0.3">
      <c r="A60" s="6">
        <v>82</v>
      </c>
      <c r="B60" s="6" t="s">
        <v>111</v>
      </c>
      <c r="C60" s="4" t="s">
        <v>112</v>
      </c>
    </row>
    <row r="61" spans="1:3" x14ac:dyDescent="0.3">
      <c r="A61" s="6">
        <v>84</v>
      </c>
      <c r="B61" s="6" t="s">
        <v>113</v>
      </c>
      <c r="C61" s="4" t="s">
        <v>114</v>
      </c>
    </row>
    <row r="62" spans="1:3" x14ac:dyDescent="0.3">
      <c r="A62" s="6">
        <v>85</v>
      </c>
      <c r="B62" s="6" t="s">
        <v>115</v>
      </c>
      <c r="C62" s="4" t="s">
        <v>116</v>
      </c>
    </row>
    <row r="63" spans="1:3" x14ac:dyDescent="0.3">
      <c r="A63" s="6">
        <v>101</v>
      </c>
      <c r="B63" s="6" t="s">
        <v>117</v>
      </c>
      <c r="C63" s="4" t="s">
        <v>118</v>
      </c>
    </row>
    <row r="64" spans="1:3" x14ac:dyDescent="0.3">
      <c r="A64" s="6">
        <v>102</v>
      </c>
      <c r="B64" s="6" t="s">
        <v>119</v>
      </c>
      <c r="C64" s="4" t="s">
        <v>120</v>
      </c>
    </row>
    <row r="65" spans="1:3" x14ac:dyDescent="0.3">
      <c r="A65" s="6">
        <v>86</v>
      </c>
      <c r="B65" s="6" t="s">
        <v>121</v>
      </c>
      <c r="C65" s="4" t="s">
        <v>122</v>
      </c>
    </row>
    <row r="66" spans="1:3" x14ac:dyDescent="0.3">
      <c r="A66" s="6">
        <v>284</v>
      </c>
      <c r="B66" s="6" t="s">
        <v>123</v>
      </c>
      <c r="C66" s="4" t="s">
        <v>80</v>
      </c>
    </row>
    <row r="67" spans="1:3" x14ac:dyDescent="0.3">
      <c r="A67" s="6">
        <v>83</v>
      </c>
      <c r="B67" s="6" t="s">
        <v>124</v>
      </c>
      <c r="C67" s="4" t="s">
        <v>125</v>
      </c>
    </row>
    <row r="68" spans="1:3" x14ac:dyDescent="0.3">
      <c r="A68" s="6">
        <v>87</v>
      </c>
      <c r="B68" s="6" t="s">
        <v>126</v>
      </c>
      <c r="C68" s="4" t="s">
        <v>82</v>
      </c>
    </row>
    <row r="69" spans="1:3" x14ac:dyDescent="0.3">
      <c r="A69" s="6">
        <v>103</v>
      </c>
      <c r="B69" s="6" t="s">
        <v>127</v>
      </c>
      <c r="C69" s="4" t="s">
        <v>128</v>
      </c>
    </row>
    <row r="70" spans="1:3" x14ac:dyDescent="0.3">
      <c r="A70" s="6">
        <v>288</v>
      </c>
      <c r="B70" s="6" t="s">
        <v>129</v>
      </c>
      <c r="C70" s="4" t="s">
        <v>130</v>
      </c>
    </row>
    <row r="71" spans="1:3" x14ac:dyDescent="0.3">
      <c r="A71" s="6">
        <v>89</v>
      </c>
      <c r="B71" s="6" t="s">
        <v>131</v>
      </c>
      <c r="C71" s="4" t="s">
        <v>132</v>
      </c>
    </row>
    <row r="72" spans="1:3" x14ac:dyDescent="0.3">
      <c r="A72" s="6">
        <v>90</v>
      </c>
      <c r="B72" s="6" t="s">
        <v>133</v>
      </c>
      <c r="C72" s="4" t="s">
        <v>134</v>
      </c>
    </row>
    <row r="73" spans="1:3" x14ac:dyDescent="0.3">
      <c r="A73" s="6">
        <v>98</v>
      </c>
      <c r="B73" s="6" t="s">
        <v>135</v>
      </c>
      <c r="C73" s="4" t="s">
        <v>136</v>
      </c>
    </row>
    <row r="74" spans="1:3" x14ac:dyDescent="0.3">
      <c r="A74" s="6">
        <v>91</v>
      </c>
      <c r="B74" s="6" t="s">
        <v>1287</v>
      </c>
      <c r="C74" s="4" t="s">
        <v>137</v>
      </c>
    </row>
    <row r="75" spans="1:3" x14ac:dyDescent="0.3">
      <c r="A75" s="6">
        <v>92</v>
      </c>
      <c r="B75" s="6" t="s">
        <v>138</v>
      </c>
      <c r="C75" s="4" t="s">
        <v>139</v>
      </c>
    </row>
    <row r="76" spans="1:3" x14ac:dyDescent="0.3">
      <c r="A76" s="6">
        <v>289</v>
      </c>
      <c r="B76" s="6" t="s">
        <v>140</v>
      </c>
      <c r="C76" s="4" t="s">
        <v>141</v>
      </c>
    </row>
    <row r="77" spans="1:3" x14ac:dyDescent="0.3">
      <c r="A77" s="6">
        <v>93</v>
      </c>
      <c r="B77" s="6" t="s">
        <v>142</v>
      </c>
      <c r="C77" s="4" t="s">
        <v>143</v>
      </c>
    </row>
    <row r="78" spans="1:3" x14ac:dyDescent="0.3">
      <c r="A78" s="6">
        <v>285</v>
      </c>
      <c r="B78" s="6" t="s">
        <v>144</v>
      </c>
      <c r="C78" s="4" t="s">
        <v>145</v>
      </c>
    </row>
    <row r="79" spans="1:3" x14ac:dyDescent="0.3">
      <c r="A79" s="6">
        <v>106</v>
      </c>
      <c r="B79" s="6" t="s">
        <v>146</v>
      </c>
      <c r="C79" s="4" t="s">
        <v>147</v>
      </c>
    </row>
    <row r="80" spans="1:3" x14ac:dyDescent="0.3">
      <c r="A80" s="6">
        <v>94</v>
      </c>
      <c r="B80" s="6" t="s">
        <v>148</v>
      </c>
      <c r="C80" s="4" t="s">
        <v>149</v>
      </c>
    </row>
    <row r="81" spans="1:3" x14ac:dyDescent="0.3">
      <c r="A81" s="6">
        <v>465</v>
      </c>
      <c r="B81" s="6" t="s">
        <v>150</v>
      </c>
      <c r="C81" s="4" t="s">
        <v>151</v>
      </c>
    </row>
    <row r="82" spans="1:3" x14ac:dyDescent="0.3">
      <c r="A82" s="6">
        <v>1523</v>
      </c>
      <c r="B82" s="6" t="s">
        <v>152</v>
      </c>
      <c r="C82" s="4" t="s">
        <v>153</v>
      </c>
    </row>
    <row r="83" spans="1:3" x14ac:dyDescent="0.3">
      <c r="A83" s="6">
        <v>461</v>
      </c>
      <c r="B83" s="6" t="s">
        <v>154</v>
      </c>
      <c r="C83" s="4" t="s">
        <v>155</v>
      </c>
    </row>
    <row r="84" spans="1:3" x14ac:dyDescent="0.3">
      <c r="A84" s="6">
        <v>118</v>
      </c>
      <c r="B84" s="6" t="s">
        <v>156</v>
      </c>
      <c r="C84" s="4" t="s">
        <v>157</v>
      </c>
    </row>
    <row r="85" spans="1:3" x14ac:dyDescent="0.3">
      <c r="A85" s="6">
        <v>176</v>
      </c>
      <c r="B85" s="6" t="s">
        <v>158</v>
      </c>
      <c r="C85" s="4" t="s">
        <v>159</v>
      </c>
    </row>
    <row r="86" spans="1:3" x14ac:dyDescent="0.3">
      <c r="A86" s="6">
        <v>97</v>
      </c>
      <c r="B86" s="6" t="s">
        <v>160</v>
      </c>
      <c r="C86" s="4" t="s">
        <v>161</v>
      </c>
    </row>
    <row r="87" spans="1:3" x14ac:dyDescent="0.3">
      <c r="A87" s="6">
        <v>95</v>
      </c>
      <c r="B87" s="6" t="s">
        <v>162</v>
      </c>
      <c r="C87" s="4" t="s">
        <v>163</v>
      </c>
    </row>
    <row r="88" spans="1:3" x14ac:dyDescent="0.3">
      <c r="A88" s="6">
        <v>96</v>
      </c>
      <c r="B88" s="6" t="s">
        <v>164</v>
      </c>
      <c r="C88" s="4" t="s">
        <v>165</v>
      </c>
    </row>
    <row r="89" spans="1:3" x14ac:dyDescent="0.3">
      <c r="A89" s="6">
        <v>104</v>
      </c>
      <c r="B89" s="6" t="s">
        <v>166</v>
      </c>
      <c r="C89" s="4" t="s">
        <v>167</v>
      </c>
    </row>
    <row r="90" spans="1:3" x14ac:dyDescent="0.3">
      <c r="A90" s="6">
        <v>107</v>
      </c>
      <c r="B90" s="6" t="s">
        <v>168</v>
      </c>
      <c r="C90" s="4" t="s">
        <v>169</v>
      </c>
    </row>
    <row r="91" spans="1:3" x14ac:dyDescent="0.3">
      <c r="A91" s="6">
        <v>99</v>
      </c>
      <c r="B91" s="6" t="s">
        <v>170</v>
      </c>
      <c r="C91" s="4" t="s">
        <v>171</v>
      </c>
    </row>
    <row r="92" spans="1:3" x14ac:dyDescent="0.3">
      <c r="A92" s="6">
        <v>120</v>
      </c>
      <c r="B92" s="6" t="s">
        <v>172</v>
      </c>
      <c r="C92" s="4" t="s">
        <v>20</v>
      </c>
    </row>
    <row r="93" spans="1:3" x14ac:dyDescent="0.3">
      <c r="A93" s="6">
        <v>200</v>
      </c>
      <c r="B93" s="6" t="s">
        <v>173</v>
      </c>
      <c r="C93" s="4" t="s">
        <v>20</v>
      </c>
    </row>
    <row r="94" spans="1:3" x14ac:dyDescent="0.3">
      <c r="A94" s="6">
        <v>424</v>
      </c>
      <c r="B94" s="6" t="s">
        <v>174</v>
      </c>
      <c r="C94" s="4" t="s">
        <v>20</v>
      </c>
    </row>
    <row r="95" spans="1:3" x14ac:dyDescent="0.3">
      <c r="A95" s="6">
        <v>150</v>
      </c>
      <c r="B95" s="6" t="s">
        <v>175</v>
      </c>
      <c r="C95" s="4" t="s">
        <v>176</v>
      </c>
    </row>
    <row r="96" spans="1:3" x14ac:dyDescent="0.3">
      <c r="A96" s="6">
        <v>210</v>
      </c>
      <c r="B96" s="6" t="s">
        <v>177</v>
      </c>
      <c r="C96" s="4" t="s">
        <v>178</v>
      </c>
    </row>
    <row r="97" spans="1:3" x14ac:dyDescent="0.3">
      <c r="A97" s="6">
        <v>148</v>
      </c>
      <c r="B97" s="6" t="s">
        <v>1288</v>
      </c>
      <c r="C97" s="4" t="s">
        <v>179</v>
      </c>
    </row>
    <row r="98" spans="1:3" x14ac:dyDescent="0.3">
      <c r="A98" s="6">
        <v>394</v>
      </c>
      <c r="B98" s="6" t="s">
        <v>180</v>
      </c>
      <c r="C98" s="4" t="s">
        <v>181</v>
      </c>
    </row>
    <row r="99" spans="1:3" x14ac:dyDescent="0.3">
      <c r="A99" s="6">
        <v>205</v>
      </c>
      <c r="B99" s="6" t="s">
        <v>182</v>
      </c>
      <c r="C99" s="4" t="s">
        <v>183</v>
      </c>
    </row>
    <row r="100" spans="1:3" x14ac:dyDescent="0.3">
      <c r="A100" s="6">
        <v>426</v>
      </c>
      <c r="B100" s="6" t="s">
        <v>184</v>
      </c>
      <c r="C100" s="4" t="s">
        <v>185</v>
      </c>
    </row>
    <row r="101" spans="1:3" x14ac:dyDescent="0.3">
      <c r="A101" s="6">
        <v>125</v>
      </c>
      <c r="B101" s="6" t="s">
        <v>186</v>
      </c>
      <c r="C101" s="4" t="s">
        <v>187</v>
      </c>
    </row>
    <row r="102" spans="1:3" x14ac:dyDescent="0.3">
      <c r="A102" s="6">
        <v>1634</v>
      </c>
      <c r="B102" s="6" t="s">
        <v>188</v>
      </c>
      <c r="C102" s="4" t="s">
        <v>189</v>
      </c>
    </row>
    <row r="103" spans="1:3" x14ac:dyDescent="0.3">
      <c r="A103" s="6">
        <v>172</v>
      </c>
      <c r="B103" s="6" t="s">
        <v>190</v>
      </c>
      <c r="C103" s="4" t="s">
        <v>191</v>
      </c>
    </row>
    <row r="104" spans="1:3" x14ac:dyDescent="0.3">
      <c r="A104" s="6">
        <v>186</v>
      </c>
      <c r="B104" s="6" t="s">
        <v>192</v>
      </c>
      <c r="C104" s="4" t="s">
        <v>193</v>
      </c>
    </row>
    <row r="105" spans="1:3" x14ac:dyDescent="0.3">
      <c r="A105" s="6">
        <v>478</v>
      </c>
      <c r="B105" s="6" t="s">
        <v>194</v>
      </c>
      <c r="C105" s="4" t="s">
        <v>195</v>
      </c>
    </row>
    <row r="106" spans="1:3" x14ac:dyDescent="0.3">
      <c r="A106" s="6">
        <v>335</v>
      </c>
      <c r="B106" s="6" t="s">
        <v>196</v>
      </c>
      <c r="C106" s="4" t="s">
        <v>197</v>
      </c>
    </row>
    <row r="107" spans="1:3" x14ac:dyDescent="0.3">
      <c r="A107" s="6">
        <v>188</v>
      </c>
      <c r="B107" s="6" t="s">
        <v>198</v>
      </c>
      <c r="C107" s="4" t="s">
        <v>199</v>
      </c>
    </row>
    <row r="108" spans="1:3" x14ac:dyDescent="0.3">
      <c r="A108" s="6">
        <v>67</v>
      </c>
      <c r="B108" s="6" t="s">
        <v>200</v>
      </c>
      <c r="C108" s="4" t="s">
        <v>201</v>
      </c>
    </row>
    <row r="109" spans="1:3" x14ac:dyDescent="0.3">
      <c r="A109" s="6">
        <v>471</v>
      </c>
      <c r="B109" s="6" t="s">
        <v>202</v>
      </c>
      <c r="C109" s="4" t="s">
        <v>203</v>
      </c>
    </row>
    <row r="110" spans="1:3" x14ac:dyDescent="0.3">
      <c r="A110" s="6">
        <v>472</v>
      </c>
      <c r="B110" s="6" t="s">
        <v>204</v>
      </c>
      <c r="C110" s="4" t="s">
        <v>205</v>
      </c>
    </row>
    <row r="111" spans="1:3" x14ac:dyDescent="0.3">
      <c r="A111" s="6">
        <v>411</v>
      </c>
      <c r="B111" s="6" t="s">
        <v>206</v>
      </c>
      <c r="C111" s="4" t="s">
        <v>207</v>
      </c>
    </row>
    <row r="112" spans="1:3" x14ac:dyDescent="0.3">
      <c r="A112" s="6">
        <v>206</v>
      </c>
      <c r="B112" s="6" t="s">
        <v>208</v>
      </c>
      <c r="C112" s="4" t="s">
        <v>209</v>
      </c>
    </row>
    <row r="113" spans="1:3" x14ac:dyDescent="0.3">
      <c r="A113" s="6">
        <v>473</v>
      </c>
      <c r="B113" s="6" t="s">
        <v>210</v>
      </c>
      <c r="C113" s="4" t="s">
        <v>211</v>
      </c>
    </row>
    <row r="114" spans="1:3" x14ac:dyDescent="0.3">
      <c r="A114" s="6">
        <v>484</v>
      </c>
      <c r="B114" s="6" t="s">
        <v>212</v>
      </c>
      <c r="C114" s="4" t="s">
        <v>213</v>
      </c>
    </row>
    <row r="115" spans="1:3" x14ac:dyDescent="0.3">
      <c r="A115" s="6">
        <v>151</v>
      </c>
      <c r="B115" s="6" t="s">
        <v>214</v>
      </c>
      <c r="C115" s="4" t="s">
        <v>215</v>
      </c>
    </row>
    <row r="116" spans="1:3" x14ac:dyDescent="0.3">
      <c r="A116" s="6">
        <v>145</v>
      </c>
      <c r="B116" s="6" t="s">
        <v>216</v>
      </c>
      <c r="C116" s="4" t="s">
        <v>217</v>
      </c>
    </row>
    <row r="117" spans="1:3" x14ac:dyDescent="0.3">
      <c r="A117" s="6">
        <v>1787</v>
      </c>
      <c r="B117" s="6" t="s">
        <v>218</v>
      </c>
      <c r="C117" s="4" t="s">
        <v>219</v>
      </c>
    </row>
    <row r="118" spans="1:3" x14ac:dyDescent="0.3">
      <c r="A118" s="6">
        <v>2989</v>
      </c>
      <c r="B118" s="6" t="s">
        <v>1289</v>
      </c>
      <c r="C118" s="4" t="s">
        <v>20</v>
      </c>
    </row>
    <row r="119" spans="1:3" x14ac:dyDescent="0.3">
      <c r="A119" s="6">
        <v>164</v>
      </c>
      <c r="B119" s="6" t="s">
        <v>220</v>
      </c>
      <c r="C119" s="4" t="s">
        <v>221</v>
      </c>
    </row>
    <row r="120" spans="1:3" x14ac:dyDescent="0.3">
      <c r="A120" s="6">
        <v>154</v>
      </c>
      <c r="B120" s="6" t="s">
        <v>222</v>
      </c>
      <c r="C120" s="4" t="s">
        <v>223</v>
      </c>
    </row>
    <row r="121" spans="1:3" x14ac:dyDescent="0.3">
      <c r="A121" s="6">
        <v>190</v>
      </c>
      <c r="B121" s="6" t="s">
        <v>224</v>
      </c>
      <c r="C121" s="4" t="s">
        <v>225</v>
      </c>
    </row>
    <row r="122" spans="1:3" x14ac:dyDescent="0.3">
      <c r="A122" s="6">
        <v>155</v>
      </c>
      <c r="B122" s="6" t="s">
        <v>226</v>
      </c>
      <c r="C122" s="4" t="s">
        <v>227</v>
      </c>
    </row>
    <row r="123" spans="1:3" x14ac:dyDescent="0.3">
      <c r="A123" s="6">
        <v>232</v>
      </c>
      <c r="B123" s="6" t="s">
        <v>228</v>
      </c>
      <c r="C123" s="4" t="s">
        <v>20</v>
      </c>
    </row>
    <row r="124" spans="1:3" x14ac:dyDescent="0.3">
      <c r="A124" s="6">
        <v>438</v>
      </c>
      <c r="B124" s="6" t="s">
        <v>229</v>
      </c>
      <c r="C124" s="4" t="s">
        <v>20</v>
      </c>
    </row>
    <row r="125" spans="1:3" x14ac:dyDescent="0.3">
      <c r="A125" s="6">
        <v>201</v>
      </c>
      <c r="B125" s="6" t="s">
        <v>230</v>
      </c>
      <c r="C125" s="4" t="s">
        <v>20</v>
      </c>
    </row>
    <row r="126" spans="1:3" x14ac:dyDescent="0.3">
      <c r="A126" s="6">
        <v>132</v>
      </c>
      <c r="B126" s="6" t="s">
        <v>231</v>
      </c>
      <c r="C126" s="4" t="s">
        <v>232</v>
      </c>
    </row>
    <row r="127" spans="1:3" x14ac:dyDescent="0.3">
      <c r="A127" s="6">
        <v>156</v>
      </c>
      <c r="B127" s="6" t="s">
        <v>233</v>
      </c>
      <c r="C127" s="4" t="s">
        <v>234</v>
      </c>
    </row>
    <row r="128" spans="1:3" x14ac:dyDescent="0.3">
      <c r="A128" s="6">
        <v>165</v>
      </c>
      <c r="B128" s="6" t="s">
        <v>235</v>
      </c>
      <c r="C128" s="4" t="s">
        <v>236</v>
      </c>
    </row>
    <row r="129" spans="1:3" x14ac:dyDescent="0.3">
      <c r="A129" s="6">
        <v>217</v>
      </c>
      <c r="B129" s="6" t="s">
        <v>237</v>
      </c>
      <c r="C129" s="4" t="s">
        <v>238</v>
      </c>
    </row>
    <row r="130" spans="1:3" x14ac:dyDescent="0.3">
      <c r="A130" s="6">
        <v>218</v>
      </c>
      <c r="B130" s="6" t="s">
        <v>239</v>
      </c>
      <c r="C130" s="4" t="s">
        <v>240</v>
      </c>
    </row>
    <row r="131" spans="1:3" x14ac:dyDescent="0.3">
      <c r="A131" s="6">
        <v>240</v>
      </c>
      <c r="B131" s="6" t="s">
        <v>241</v>
      </c>
      <c r="C131" s="4" t="s">
        <v>242</v>
      </c>
    </row>
    <row r="132" spans="1:3" x14ac:dyDescent="0.3">
      <c r="A132" s="6">
        <v>306</v>
      </c>
      <c r="B132" s="6" t="s">
        <v>243</v>
      </c>
      <c r="C132" s="4" t="s">
        <v>244</v>
      </c>
    </row>
    <row r="133" spans="1:3" x14ac:dyDescent="0.3">
      <c r="A133" s="6">
        <v>166</v>
      </c>
      <c r="B133" s="6" t="s">
        <v>245</v>
      </c>
      <c r="C133" s="4" t="s">
        <v>246</v>
      </c>
    </row>
    <row r="134" spans="1:3" x14ac:dyDescent="0.3">
      <c r="A134" s="6">
        <v>307</v>
      </c>
      <c r="B134" s="6" t="s">
        <v>247</v>
      </c>
      <c r="C134" s="4" t="s">
        <v>248</v>
      </c>
    </row>
    <row r="135" spans="1:3" x14ac:dyDescent="0.3">
      <c r="A135" s="6">
        <v>66</v>
      </c>
      <c r="B135" s="6" t="s">
        <v>249</v>
      </c>
      <c r="C135" s="4" t="s">
        <v>250</v>
      </c>
    </row>
    <row r="136" spans="1:3" x14ac:dyDescent="0.3">
      <c r="A136" s="6">
        <v>61</v>
      </c>
      <c r="B136" s="6" t="s">
        <v>251</v>
      </c>
      <c r="C136" s="4" t="s">
        <v>252</v>
      </c>
    </row>
    <row r="137" spans="1:3" x14ac:dyDescent="0.3">
      <c r="A137" s="6">
        <v>121</v>
      </c>
      <c r="B137" s="6" t="s">
        <v>253</v>
      </c>
      <c r="C137" s="4" t="s">
        <v>254</v>
      </c>
    </row>
    <row r="138" spans="1:3" x14ac:dyDescent="0.3">
      <c r="A138" s="6">
        <v>317</v>
      </c>
      <c r="B138" s="6" t="s">
        <v>255</v>
      </c>
      <c r="C138" s="4" t="s">
        <v>20</v>
      </c>
    </row>
    <row r="139" spans="1:3" x14ac:dyDescent="0.3">
      <c r="A139" s="6">
        <v>236</v>
      </c>
      <c r="B139" s="6" t="s">
        <v>256</v>
      </c>
      <c r="C139" s="4" t="s">
        <v>20</v>
      </c>
    </row>
    <row r="140" spans="1:3" x14ac:dyDescent="0.3">
      <c r="A140" s="6">
        <v>448</v>
      </c>
      <c r="B140" s="6" t="s">
        <v>257</v>
      </c>
      <c r="C140" s="4" t="s">
        <v>20</v>
      </c>
    </row>
    <row r="141" spans="1:3" x14ac:dyDescent="0.3">
      <c r="A141" s="6">
        <v>191</v>
      </c>
      <c r="B141" s="6" t="s">
        <v>1290</v>
      </c>
      <c r="C141" s="4" t="s">
        <v>258</v>
      </c>
    </row>
    <row r="142" spans="1:3" x14ac:dyDescent="0.3">
      <c r="A142" s="6">
        <v>474</v>
      </c>
      <c r="B142" s="6" t="s">
        <v>259</v>
      </c>
      <c r="C142" s="4" t="s">
        <v>260</v>
      </c>
    </row>
    <row r="143" spans="1:3" x14ac:dyDescent="0.3">
      <c r="A143" s="6">
        <v>122</v>
      </c>
      <c r="B143" s="6" t="s">
        <v>261</v>
      </c>
      <c r="C143" s="4" t="s">
        <v>20</v>
      </c>
    </row>
    <row r="144" spans="1:3" x14ac:dyDescent="0.3">
      <c r="A144" s="6">
        <v>173</v>
      </c>
      <c r="B144" s="6" t="s">
        <v>262</v>
      </c>
      <c r="C144" s="4" t="s">
        <v>20</v>
      </c>
    </row>
    <row r="145" spans="1:3" x14ac:dyDescent="0.3">
      <c r="A145" s="6">
        <v>119</v>
      </c>
      <c r="B145" s="6" t="s">
        <v>263</v>
      </c>
      <c r="C145" s="4" t="s">
        <v>264</v>
      </c>
    </row>
    <row r="146" spans="1:3" x14ac:dyDescent="0.3">
      <c r="A146" s="6">
        <v>490</v>
      </c>
      <c r="B146" s="6" t="s">
        <v>265</v>
      </c>
      <c r="C146" s="4" t="s">
        <v>266</v>
      </c>
    </row>
    <row r="147" spans="1:3" x14ac:dyDescent="0.3">
      <c r="A147" s="6">
        <v>109</v>
      </c>
      <c r="B147" s="6" t="s">
        <v>1291</v>
      </c>
      <c r="C147" s="4" t="s">
        <v>20</v>
      </c>
    </row>
    <row r="148" spans="1:3" x14ac:dyDescent="0.3">
      <c r="A148" s="6">
        <v>57</v>
      </c>
      <c r="B148" s="6" t="s">
        <v>267</v>
      </c>
      <c r="C148" s="4" t="s">
        <v>268</v>
      </c>
    </row>
    <row r="149" spans="1:3" x14ac:dyDescent="0.3">
      <c r="A149" s="6">
        <v>110</v>
      </c>
      <c r="B149" s="6" t="s">
        <v>269</v>
      </c>
      <c r="C149" s="4" t="s">
        <v>270</v>
      </c>
    </row>
    <row r="150" spans="1:3" x14ac:dyDescent="0.3">
      <c r="A150" s="6">
        <v>219</v>
      </c>
      <c r="B150" s="6" t="s">
        <v>271</v>
      </c>
      <c r="C150" s="4" t="s">
        <v>272</v>
      </c>
    </row>
    <row r="151" spans="1:3" x14ac:dyDescent="0.3">
      <c r="A151" s="6">
        <v>134</v>
      </c>
      <c r="B151" s="6" t="s">
        <v>1292</v>
      </c>
      <c r="C151" s="4" t="s">
        <v>273</v>
      </c>
    </row>
    <row r="152" spans="1:3" x14ac:dyDescent="0.3">
      <c r="A152" s="6">
        <v>135</v>
      </c>
      <c r="B152" s="6" t="s">
        <v>274</v>
      </c>
      <c r="C152" s="4" t="s">
        <v>275</v>
      </c>
    </row>
    <row r="153" spans="1:3" x14ac:dyDescent="0.3">
      <c r="A153" s="6">
        <v>123</v>
      </c>
      <c r="B153" s="6" t="s">
        <v>276</v>
      </c>
      <c r="C153" s="4" t="s">
        <v>277</v>
      </c>
    </row>
    <row r="154" spans="1:3" x14ac:dyDescent="0.3">
      <c r="A154" s="6">
        <v>64</v>
      </c>
      <c r="B154" s="6" t="s">
        <v>278</v>
      </c>
      <c r="C154" s="4" t="s">
        <v>279</v>
      </c>
    </row>
    <row r="155" spans="1:3" x14ac:dyDescent="0.3">
      <c r="A155" s="6">
        <v>72</v>
      </c>
      <c r="B155" s="6" t="s">
        <v>280</v>
      </c>
      <c r="C155" s="4" t="s">
        <v>281</v>
      </c>
    </row>
    <row r="156" spans="1:3" x14ac:dyDescent="0.3">
      <c r="A156" s="6">
        <v>491</v>
      </c>
      <c r="B156" s="6" t="s">
        <v>282</v>
      </c>
      <c r="C156" s="4" t="s">
        <v>283</v>
      </c>
    </row>
    <row r="157" spans="1:3" x14ac:dyDescent="0.3">
      <c r="A157" s="6">
        <v>193</v>
      </c>
      <c r="B157" s="6" t="s">
        <v>284</v>
      </c>
      <c r="C157" s="4" t="s">
        <v>285</v>
      </c>
    </row>
    <row r="158" spans="1:3" x14ac:dyDescent="0.3">
      <c r="A158" s="6">
        <v>149</v>
      </c>
      <c r="B158" s="6" t="s">
        <v>286</v>
      </c>
      <c r="C158" s="4" t="s">
        <v>287</v>
      </c>
    </row>
    <row r="159" spans="1:3" x14ac:dyDescent="0.3">
      <c r="A159" s="6">
        <v>221</v>
      </c>
      <c r="B159" s="6" t="s">
        <v>288</v>
      </c>
      <c r="C159" s="4" t="s">
        <v>289</v>
      </c>
    </row>
    <row r="160" spans="1:3" x14ac:dyDescent="0.3">
      <c r="A160" s="6">
        <v>141</v>
      </c>
      <c r="B160" s="6" t="s">
        <v>290</v>
      </c>
      <c r="C160" s="4" t="s">
        <v>291</v>
      </c>
    </row>
    <row r="161" spans="1:3" x14ac:dyDescent="0.3">
      <c r="A161" s="6">
        <v>137</v>
      </c>
      <c r="B161" s="6" t="s">
        <v>292</v>
      </c>
      <c r="C161" s="4" t="s">
        <v>293</v>
      </c>
    </row>
    <row r="162" spans="1:3" x14ac:dyDescent="0.3">
      <c r="A162" s="6">
        <v>233</v>
      </c>
      <c r="B162" s="6" t="s">
        <v>294</v>
      </c>
      <c r="C162" s="4" t="s">
        <v>20</v>
      </c>
    </row>
    <row r="163" spans="1:3" x14ac:dyDescent="0.3">
      <c r="A163" s="6">
        <v>423</v>
      </c>
      <c r="B163" s="6" t="s">
        <v>295</v>
      </c>
      <c r="C163" s="4" t="s">
        <v>296</v>
      </c>
    </row>
    <row r="164" spans="1:3" x14ac:dyDescent="0.3">
      <c r="A164" s="6">
        <v>222</v>
      </c>
      <c r="B164" s="6" t="s">
        <v>297</v>
      </c>
      <c r="C164" s="4" t="s">
        <v>298</v>
      </c>
    </row>
    <row r="165" spans="1:3" x14ac:dyDescent="0.3">
      <c r="A165" s="6">
        <v>246</v>
      </c>
      <c r="B165" s="6" t="s">
        <v>299</v>
      </c>
      <c r="C165" s="4" t="s">
        <v>300</v>
      </c>
    </row>
    <row r="166" spans="1:3" x14ac:dyDescent="0.3">
      <c r="A166" s="6">
        <v>223</v>
      </c>
      <c r="B166" s="6" t="s">
        <v>301</v>
      </c>
      <c r="C166" s="4" t="s">
        <v>302</v>
      </c>
    </row>
    <row r="167" spans="1:3" x14ac:dyDescent="0.3">
      <c r="A167" s="6">
        <v>138</v>
      </c>
      <c r="B167" s="6" t="s">
        <v>303</v>
      </c>
      <c r="C167" s="4" t="s">
        <v>304</v>
      </c>
    </row>
    <row r="168" spans="1:3" x14ac:dyDescent="0.3">
      <c r="A168" s="6">
        <v>139</v>
      </c>
      <c r="B168" s="6" t="s">
        <v>305</v>
      </c>
      <c r="C168" s="4" t="s">
        <v>306</v>
      </c>
    </row>
    <row r="169" spans="1:3" x14ac:dyDescent="0.3">
      <c r="A169" s="6">
        <v>174</v>
      </c>
      <c r="B169" s="6" t="s">
        <v>307</v>
      </c>
      <c r="C169" s="4" t="s">
        <v>308</v>
      </c>
    </row>
    <row r="170" spans="1:3" x14ac:dyDescent="0.3">
      <c r="A170" s="6">
        <v>142</v>
      </c>
      <c r="B170" s="6" t="s">
        <v>309</v>
      </c>
      <c r="C170" s="4" t="s">
        <v>310</v>
      </c>
    </row>
    <row r="171" spans="1:3" x14ac:dyDescent="0.3">
      <c r="A171" s="6">
        <v>146</v>
      </c>
      <c r="B171" s="6" t="s">
        <v>311</v>
      </c>
      <c r="C171" s="4" t="s">
        <v>312</v>
      </c>
    </row>
    <row r="172" spans="1:3" x14ac:dyDescent="0.3">
      <c r="A172" s="6">
        <v>194</v>
      </c>
      <c r="B172" s="6" t="s">
        <v>313</v>
      </c>
      <c r="C172" s="4" t="s">
        <v>314</v>
      </c>
    </row>
    <row r="173" spans="1:3" x14ac:dyDescent="0.3">
      <c r="A173" s="6">
        <v>338</v>
      </c>
      <c r="B173" s="6" t="s">
        <v>1293</v>
      </c>
      <c r="C173" s="4" t="s">
        <v>20</v>
      </c>
    </row>
    <row r="174" spans="1:3" x14ac:dyDescent="0.3">
      <c r="A174" s="6">
        <v>557</v>
      </c>
      <c r="B174" s="6" t="s">
        <v>315</v>
      </c>
      <c r="C174" s="4" t="s">
        <v>316</v>
      </c>
    </row>
    <row r="175" spans="1:3" x14ac:dyDescent="0.3">
      <c r="A175" s="6">
        <v>2921</v>
      </c>
      <c r="B175" s="6" t="s">
        <v>317</v>
      </c>
      <c r="C175" s="4" t="s">
        <v>318</v>
      </c>
    </row>
    <row r="176" spans="1:3" x14ac:dyDescent="0.3">
      <c r="A176" s="6">
        <v>157</v>
      </c>
      <c r="B176" s="6" t="s">
        <v>319</v>
      </c>
      <c r="C176" s="4" t="s">
        <v>320</v>
      </c>
    </row>
    <row r="177" spans="1:3" x14ac:dyDescent="0.3">
      <c r="A177" s="6">
        <v>63</v>
      </c>
      <c r="B177" s="6" t="s">
        <v>321</v>
      </c>
      <c r="C177" s="4" t="s">
        <v>322</v>
      </c>
    </row>
    <row r="178" spans="1:3" x14ac:dyDescent="0.3">
      <c r="A178" s="6">
        <v>386</v>
      </c>
      <c r="B178" s="6" t="s">
        <v>323</v>
      </c>
      <c r="C178" s="4" t="s">
        <v>324</v>
      </c>
    </row>
    <row r="179" spans="1:3" x14ac:dyDescent="0.3">
      <c r="A179" s="6">
        <v>297</v>
      </c>
      <c r="B179" s="6" t="s">
        <v>325</v>
      </c>
      <c r="C179" s="4" t="s">
        <v>326</v>
      </c>
    </row>
    <row r="180" spans="1:3" x14ac:dyDescent="0.3">
      <c r="A180" s="6">
        <v>169</v>
      </c>
      <c r="B180" s="6" t="s">
        <v>327</v>
      </c>
      <c r="C180" s="4" t="s">
        <v>328</v>
      </c>
    </row>
    <row r="181" spans="1:3" x14ac:dyDescent="0.3">
      <c r="A181" s="6">
        <v>112</v>
      </c>
      <c r="B181" s="6" t="s">
        <v>329</v>
      </c>
      <c r="C181" s="4" t="s">
        <v>330</v>
      </c>
    </row>
    <row r="182" spans="1:3" x14ac:dyDescent="0.3">
      <c r="A182" s="6">
        <v>124</v>
      </c>
      <c r="B182" s="6" t="s">
        <v>1294</v>
      </c>
      <c r="C182" s="4" t="s">
        <v>331</v>
      </c>
    </row>
    <row r="183" spans="1:3" x14ac:dyDescent="0.3">
      <c r="A183" s="6">
        <v>147</v>
      </c>
      <c r="B183" s="6" t="s">
        <v>332</v>
      </c>
      <c r="C183" s="4" t="s">
        <v>333</v>
      </c>
    </row>
    <row r="184" spans="1:3" x14ac:dyDescent="0.3">
      <c r="A184" s="6">
        <v>348</v>
      </c>
      <c r="B184" s="6" t="s">
        <v>334</v>
      </c>
      <c r="C184" s="4" t="s">
        <v>335</v>
      </c>
    </row>
    <row r="185" spans="1:3" x14ac:dyDescent="0.3">
      <c r="A185" s="6">
        <v>415</v>
      </c>
      <c r="B185" s="6" t="s">
        <v>336</v>
      </c>
      <c r="C185" s="4" t="s">
        <v>337</v>
      </c>
    </row>
    <row r="186" spans="1:3" x14ac:dyDescent="0.3">
      <c r="A186" s="6">
        <v>196</v>
      </c>
      <c r="B186" s="6" t="s">
        <v>338</v>
      </c>
      <c r="C186" s="4" t="s">
        <v>339</v>
      </c>
    </row>
    <row r="187" spans="1:3" x14ac:dyDescent="0.3">
      <c r="A187" s="6">
        <v>237</v>
      </c>
      <c r="B187" s="6" t="s">
        <v>340</v>
      </c>
      <c r="C187" s="4" t="s">
        <v>341</v>
      </c>
    </row>
    <row r="188" spans="1:3" x14ac:dyDescent="0.3">
      <c r="A188" s="6">
        <v>401</v>
      </c>
      <c r="B188" s="6" t="s">
        <v>342</v>
      </c>
      <c r="C188" s="4" t="s">
        <v>343</v>
      </c>
    </row>
    <row r="189" spans="1:3" x14ac:dyDescent="0.3">
      <c r="A189" s="6">
        <v>242</v>
      </c>
      <c r="B189" s="6" t="s">
        <v>344</v>
      </c>
      <c r="C189" s="4" t="s">
        <v>345</v>
      </c>
    </row>
    <row r="190" spans="1:3" x14ac:dyDescent="0.3">
      <c r="A190" s="6">
        <v>403</v>
      </c>
      <c r="B190" s="6" t="s">
        <v>346</v>
      </c>
      <c r="C190" s="4" t="s">
        <v>347</v>
      </c>
    </row>
    <row r="191" spans="1:3" x14ac:dyDescent="0.3">
      <c r="A191" s="6">
        <v>247</v>
      </c>
      <c r="B191" s="6" t="s">
        <v>348</v>
      </c>
      <c r="C191" s="4" t="s">
        <v>349</v>
      </c>
    </row>
    <row r="192" spans="1:3" x14ac:dyDescent="0.3">
      <c r="A192" s="6">
        <v>389</v>
      </c>
      <c r="B192" s="6" t="s">
        <v>350</v>
      </c>
      <c r="C192" s="4" t="s">
        <v>351</v>
      </c>
    </row>
    <row r="193" spans="1:3" x14ac:dyDescent="0.3">
      <c r="A193" s="6">
        <v>111</v>
      </c>
      <c r="B193" s="6" t="s">
        <v>352</v>
      </c>
      <c r="C193" s="4" t="s">
        <v>353</v>
      </c>
    </row>
    <row r="194" spans="1:3" x14ac:dyDescent="0.3">
      <c r="A194" s="6">
        <v>407</v>
      </c>
      <c r="B194" s="6" t="s">
        <v>354</v>
      </c>
      <c r="C194" s="4" t="s">
        <v>355</v>
      </c>
    </row>
    <row r="195" spans="1:3" x14ac:dyDescent="0.3">
      <c r="A195" s="6">
        <v>525</v>
      </c>
      <c r="B195" s="6" t="s">
        <v>356</v>
      </c>
      <c r="C195" s="4" t="s">
        <v>20</v>
      </c>
    </row>
    <row r="196" spans="1:3" x14ac:dyDescent="0.3">
      <c r="A196" s="6">
        <v>485</v>
      </c>
      <c r="B196" s="6" t="s">
        <v>357</v>
      </c>
      <c r="C196" s="4" t="s">
        <v>358</v>
      </c>
    </row>
    <row r="197" spans="1:3" x14ac:dyDescent="0.3">
      <c r="A197" s="6">
        <v>486</v>
      </c>
      <c r="B197" s="6" t="s">
        <v>359</v>
      </c>
      <c r="C197" s="4" t="s">
        <v>20</v>
      </c>
    </row>
    <row r="198" spans="1:3" x14ac:dyDescent="0.3">
      <c r="A198" s="6">
        <v>74</v>
      </c>
      <c r="B198" s="6" t="s">
        <v>360</v>
      </c>
      <c r="C198" s="4" t="s">
        <v>20</v>
      </c>
    </row>
    <row r="199" spans="1:3" x14ac:dyDescent="0.3">
      <c r="A199" s="6">
        <v>158</v>
      </c>
      <c r="B199" s="6" t="s">
        <v>361</v>
      </c>
      <c r="C199" s="4" t="s">
        <v>362</v>
      </c>
    </row>
    <row r="200" spans="1:3" x14ac:dyDescent="0.3">
      <c r="A200" s="6">
        <v>202</v>
      </c>
      <c r="B200" s="6" t="s">
        <v>363</v>
      </c>
      <c r="C200" s="4" t="s">
        <v>364</v>
      </c>
    </row>
    <row r="201" spans="1:3" x14ac:dyDescent="0.3">
      <c r="A201" s="6">
        <v>244</v>
      </c>
      <c r="B201" s="6" t="s">
        <v>365</v>
      </c>
      <c r="C201" s="4" t="s">
        <v>366</v>
      </c>
    </row>
    <row r="202" spans="1:3" x14ac:dyDescent="0.3">
      <c r="A202" s="6">
        <v>487</v>
      </c>
      <c r="B202" s="6" t="s">
        <v>367</v>
      </c>
      <c r="C202" s="4" t="s">
        <v>368</v>
      </c>
    </row>
    <row r="203" spans="1:3" x14ac:dyDescent="0.3">
      <c r="A203" s="6">
        <v>203</v>
      </c>
      <c r="B203" s="6" t="s">
        <v>369</v>
      </c>
      <c r="C203" s="4" t="s">
        <v>20</v>
      </c>
    </row>
    <row r="204" spans="1:3" x14ac:dyDescent="0.3">
      <c r="A204" s="6">
        <v>225</v>
      </c>
      <c r="B204" s="6" t="s">
        <v>370</v>
      </c>
      <c r="C204" s="4" t="s">
        <v>20</v>
      </c>
    </row>
    <row r="205" spans="1:3" x14ac:dyDescent="0.3">
      <c r="A205" s="6">
        <v>226</v>
      </c>
      <c r="B205" s="6" t="s">
        <v>371</v>
      </c>
      <c r="C205" s="4" t="s">
        <v>20</v>
      </c>
    </row>
    <row r="206" spans="1:3" x14ac:dyDescent="0.3">
      <c r="A206" s="6">
        <v>234</v>
      </c>
      <c r="B206" s="6" t="s">
        <v>372</v>
      </c>
      <c r="C206" s="4" t="s">
        <v>373</v>
      </c>
    </row>
    <row r="207" spans="1:3" x14ac:dyDescent="0.3">
      <c r="A207" s="6">
        <v>126</v>
      </c>
      <c r="B207" s="6" t="s">
        <v>374</v>
      </c>
      <c r="C207" s="4" t="s">
        <v>375</v>
      </c>
    </row>
    <row r="208" spans="1:3" x14ac:dyDescent="0.3">
      <c r="A208" s="6">
        <v>192</v>
      </c>
      <c r="B208" s="6" t="s">
        <v>376</v>
      </c>
      <c r="C208" s="4" t="s">
        <v>377</v>
      </c>
    </row>
    <row r="209" spans="1:3" x14ac:dyDescent="0.3">
      <c r="A209" s="6">
        <v>227</v>
      </c>
      <c r="B209" s="6" t="s">
        <v>378</v>
      </c>
      <c r="C209" s="4" t="s">
        <v>379</v>
      </c>
    </row>
    <row r="210" spans="1:3" x14ac:dyDescent="0.3">
      <c r="A210" s="6">
        <v>243</v>
      </c>
      <c r="B210" s="6" t="s">
        <v>380</v>
      </c>
      <c r="C210" s="4" t="s">
        <v>1306</v>
      </c>
    </row>
    <row r="211" spans="1:3" x14ac:dyDescent="0.3">
      <c r="A211" s="6">
        <v>458</v>
      </c>
      <c r="B211" s="6" t="s">
        <v>1295</v>
      </c>
      <c r="C211" s="4" t="s">
        <v>20</v>
      </c>
    </row>
    <row r="212" spans="1:3" x14ac:dyDescent="0.3">
      <c r="A212" s="6">
        <v>442</v>
      </c>
      <c r="B212" s="6" t="s">
        <v>381</v>
      </c>
      <c r="C212" s="4" t="s">
        <v>382</v>
      </c>
    </row>
    <row r="213" spans="1:3" x14ac:dyDescent="0.3">
      <c r="A213" s="6">
        <v>441</v>
      </c>
      <c r="B213" s="6" t="s">
        <v>383</v>
      </c>
      <c r="C213" s="4" t="s">
        <v>384</v>
      </c>
    </row>
    <row r="214" spans="1:3" x14ac:dyDescent="0.3">
      <c r="A214" s="6">
        <v>56</v>
      </c>
      <c r="B214" s="6" t="s">
        <v>385</v>
      </c>
      <c r="C214" s="4" t="s">
        <v>386</v>
      </c>
    </row>
    <row r="215" spans="1:3" x14ac:dyDescent="0.3">
      <c r="A215" s="6">
        <v>127</v>
      </c>
      <c r="B215" s="6" t="s">
        <v>1296</v>
      </c>
      <c r="C215" s="4" t="s">
        <v>387</v>
      </c>
    </row>
    <row r="216" spans="1:3" x14ac:dyDescent="0.3">
      <c r="A216" s="6">
        <v>170</v>
      </c>
      <c r="B216" s="6" t="s">
        <v>388</v>
      </c>
      <c r="C216" s="4" t="s">
        <v>389</v>
      </c>
    </row>
    <row r="217" spans="1:3" x14ac:dyDescent="0.3">
      <c r="A217" s="6">
        <v>130</v>
      </c>
      <c r="B217" s="6" t="s">
        <v>390</v>
      </c>
      <c r="C217" s="4" t="s">
        <v>391</v>
      </c>
    </row>
    <row r="218" spans="1:3" x14ac:dyDescent="0.3">
      <c r="A218" s="6">
        <v>175</v>
      </c>
      <c r="B218" s="6" t="s">
        <v>392</v>
      </c>
      <c r="C218" s="4" t="s">
        <v>393</v>
      </c>
    </row>
    <row r="219" spans="1:3" x14ac:dyDescent="0.3">
      <c r="A219" s="6">
        <v>248</v>
      </c>
      <c r="B219" s="6" t="s">
        <v>394</v>
      </c>
      <c r="C219" s="4" t="s">
        <v>395</v>
      </c>
    </row>
    <row r="220" spans="1:3" x14ac:dyDescent="0.3">
      <c r="A220" s="6">
        <v>209</v>
      </c>
      <c r="B220" s="6" t="s">
        <v>396</v>
      </c>
      <c r="C220" s="4" t="s">
        <v>397</v>
      </c>
    </row>
    <row r="221" spans="1:3" x14ac:dyDescent="0.3">
      <c r="A221" s="6">
        <v>171</v>
      </c>
      <c r="B221" s="6" t="s">
        <v>398</v>
      </c>
      <c r="C221" s="4" t="s">
        <v>399</v>
      </c>
    </row>
    <row r="222" spans="1:3" x14ac:dyDescent="0.3">
      <c r="A222" s="6">
        <v>128</v>
      </c>
      <c r="B222" s="6" t="s">
        <v>400</v>
      </c>
      <c r="C222" s="4" t="s">
        <v>401</v>
      </c>
    </row>
    <row r="223" spans="1:3" x14ac:dyDescent="0.3">
      <c r="A223" s="6">
        <v>228</v>
      </c>
      <c r="B223" s="6" t="s">
        <v>402</v>
      </c>
      <c r="C223" s="4" t="s">
        <v>403</v>
      </c>
    </row>
    <row r="224" spans="1:3" x14ac:dyDescent="0.3">
      <c r="A224" s="6">
        <v>159</v>
      </c>
      <c r="B224" s="6" t="s">
        <v>404</v>
      </c>
      <c r="C224" s="4" t="s">
        <v>405</v>
      </c>
    </row>
    <row r="225" spans="1:3" x14ac:dyDescent="0.3">
      <c r="A225" s="6">
        <v>229</v>
      </c>
      <c r="B225" s="6" t="s">
        <v>406</v>
      </c>
      <c r="C225" s="4" t="s">
        <v>407</v>
      </c>
    </row>
    <row r="226" spans="1:3" x14ac:dyDescent="0.3">
      <c r="A226" s="6">
        <v>475</v>
      </c>
      <c r="B226" s="6" t="s">
        <v>408</v>
      </c>
      <c r="C226" s="4" t="s">
        <v>409</v>
      </c>
    </row>
    <row r="227" spans="1:3" x14ac:dyDescent="0.3">
      <c r="A227" s="6">
        <v>534</v>
      </c>
      <c r="B227" s="6" t="s">
        <v>410</v>
      </c>
      <c r="C227" s="4" t="s">
        <v>411</v>
      </c>
    </row>
    <row r="228" spans="1:3" x14ac:dyDescent="0.3">
      <c r="A228" s="6">
        <v>323</v>
      </c>
      <c r="B228" s="6" t="s">
        <v>412</v>
      </c>
      <c r="C228" s="4" t="s">
        <v>413</v>
      </c>
    </row>
    <row r="229" spans="1:3" x14ac:dyDescent="0.3">
      <c r="A229" s="6">
        <v>249</v>
      </c>
      <c r="B229" s="6" t="s">
        <v>414</v>
      </c>
      <c r="C229" s="4" t="s">
        <v>415</v>
      </c>
    </row>
    <row r="230" spans="1:3" x14ac:dyDescent="0.3">
      <c r="A230" s="6">
        <v>467</v>
      </c>
      <c r="B230" s="6" t="s">
        <v>416</v>
      </c>
      <c r="C230" s="4" t="s">
        <v>20</v>
      </c>
    </row>
    <row r="231" spans="1:3" x14ac:dyDescent="0.3">
      <c r="A231" s="6">
        <v>433</v>
      </c>
      <c r="B231" s="6" t="s">
        <v>417</v>
      </c>
      <c r="C231" s="4" t="s">
        <v>418</v>
      </c>
    </row>
    <row r="232" spans="1:3" x14ac:dyDescent="0.3">
      <c r="A232" s="6">
        <v>404</v>
      </c>
      <c r="B232" s="6" t="s">
        <v>419</v>
      </c>
      <c r="C232" s="4" t="s">
        <v>420</v>
      </c>
    </row>
    <row r="233" spans="1:3" x14ac:dyDescent="0.3">
      <c r="A233" s="6">
        <v>1676</v>
      </c>
      <c r="B233" s="6" t="s">
        <v>1297</v>
      </c>
      <c r="C233" s="4" t="s">
        <v>421</v>
      </c>
    </row>
    <row r="234" spans="1:3" x14ac:dyDescent="0.3">
      <c r="A234" s="6">
        <v>309</v>
      </c>
      <c r="B234" s="6" t="s">
        <v>422</v>
      </c>
      <c r="C234" s="4" t="s">
        <v>423</v>
      </c>
    </row>
    <row r="235" spans="1:3" x14ac:dyDescent="0.3">
      <c r="A235" s="6">
        <v>445</v>
      </c>
      <c r="B235" s="6" t="s">
        <v>424</v>
      </c>
      <c r="C235" s="4" t="s">
        <v>20</v>
      </c>
    </row>
    <row r="236" spans="1:3" x14ac:dyDescent="0.3">
      <c r="A236" s="6">
        <v>409</v>
      </c>
      <c r="B236" s="6" t="s">
        <v>425</v>
      </c>
      <c r="C236" s="4" t="s">
        <v>20</v>
      </c>
    </row>
    <row r="237" spans="1:3" x14ac:dyDescent="0.3">
      <c r="A237" s="6">
        <v>395</v>
      </c>
      <c r="B237" s="6" t="s">
        <v>426</v>
      </c>
      <c r="C237" s="4" t="s">
        <v>20</v>
      </c>
    </row>
    <row r="238" spans="1:3" x14ac:dyDescent="0.3">
      <c r="A238" s="6">
        <v>161</v>
      </c>
      <c r="B238" s="6" t="s">
        <v>427</v>
      </c>
      <c r="C238" s="4" t="s">
        <v>428</v>
      </c>
    </row>
    <row r="239" spans="1:3" x14ac:dyDescent="0.3">
      <c r="A239" s="6">
        <v>195</v>
      </c>
      <c r="B239" s="6" t="s">
        <v>429</v>
      </c>
      <c r="C239" s="4" t="s">
        <v>430</v>
      </c>
    </row>
    <row r="240" spans="1:3" x14ac:dyDescent="0.3">
      <c r="A240" s="6">
        <v>383</v>
      </c>
      <c r="B240" s="6" t="s">
        <v>431</v>
      </c>
      <c r="C240" s="4" t="s">
        <v>432</v>
      </c>
    </row>
    <row r="241" spans="1:3" x14ac:dyDescent="0.3">
      <c r="A241" s="6">
        <v>417</v>
      </c>
      <c r="B241" s="6" t="s">
        <v>433</v>
      </c>
      <c r="C241" s="4" t="s">
        <v>434</v>
      </c>
    </row>
    <row r="242" spans="1:3" x14ac:dyDescent="0.3">
      <c r="A242" s="6">
        <v>3009</v>
      </c>
      <c r="B242" s="6" t="s">
        <v>435</v>
      </c>
      <c r="C242" s="4" t="s">
        <v>436</v>
      </c>
    </row>
    <row r="243" spans="1:3" x14ac:dyDescent="0.3">
      <c r="A243" s="6">
        <v>408</v>
      </c>
      <c r="B243" s="6" t="s">
        <v>437</v>
      </c>
      <c r="C243" s="4" t="s">
        <v>438</v>
      </c>
    </row>
    <row r="244" spans="1:3" x14ac:dyDescent="0.3">
      <c r="A244" s="6">
        <v>419</v>
      </c>
      <c r="B244" s="6" t="s">
        <v>439</v>
      </c>
      <c r="C244" s="4" t="s">
        <v>440</v>
      </c>
    </row>
    <row r="245" spans="1:3" x14ac:dyDescent="0.3">
      <c r="A245" s="6">
        <v>250</v>
      </c>
      <c r="B245" s="6" t="s">
        <v>441</v>
      </c>
      <c r="C245" s="4" t="s">
        <v>442</v>
      </c>
    </row>
    <row r="246" spans="1:3" x14ac:dyDescent="0.3">
      <c r="A246" s="6">
        <v>251</v>
      </c>
      <c r="B246" s="6" t="s">
        <v>443</v>
      </c>
      <c r="C246" s="4" t="s">
        <v>444</v>
      </c>
    </row>
    <row r="247" spans="1:3" x14ac:dyDescent="0.3">
      <c r="A247" s="6">
        <v>468</v>
      </c>
      <c r="B247" s="6" t="s">
        <v>445</v>
      </c>
      <c r="C247" s="4" t="s">
        <v>446</v>
      </c>
    </row>
    <row r="248" spans="1:3" x14ac:dyDescent="0.3">
      <c r="A248" s="6">
        <v>252</v>
      </c>
      <c r="B248" s="6" t="s">
        <v>447</v>
      </c>
      <c r="C248" s="4" t="s">
        <v>448</v>
      </c>
    </row>
    <row r="249" spans="1:3" x14ac:dyDescent="0.3">
      <c r="A249" s="6">
        <v>253</v>
      </c>
      <c r="B249" s="6" t="s">
        <v>449</v>
      </c>
      <c r="C249" s="4" t="s">
        <v>450</v>
      </c>
    </row>
    <row r="250" spans="1:3" x14ac:dyDescent="0.3">
      <c r="A250" s="6">
        <v>254</v>
      </c>
      <c r="B250" s="6" t="s">
        <v>451</v>
      </c>
      <c r="C250" s="4" t="s">
        <v>452</v>
      </c>
    </row>
    <row r="251" spans="1:3" x14ac:dyDescent="0.3">
      <c r="A251" s="6">
        <v>255</v>
      </c>
      <c r="B251" s="6" t="s">
        <v>453</v>
      </c>
      <c r="C251" s="4" t="s">
        <v>454</v>
      </c>
    </row>
    <row r="252" spans="1:3" x14ac:dyDescent="0.3">
      <c r="A252" s="6">
        <v>256</v>
      </c>
      <c r="B252" s="6" t="s">
        <v>455</v>
      </c>
      <c r="C252" s="4" t="s">
        <v>456</v>
      </c>
    </row>
    <row r="253" spans="1:3" x14ac:dyDescent="0.3">
      <c r="A253" s="6">
        <v>258</v>
      </c>
      <c r="B253" s="6" t="s">
        <v>457</v>
      </c>
      <c r="C253" s="4" t="s">
        <v>458</v>
      </c>
    </row>
    <row r="254" spans="1:3" x14ac:dyDescent="0.3">
      <c r="A254" s="6">
        <v>278</v>
      </c>
      <c r="B254" s="6" t="s">
        <v>459</v>
      </c>
      <c r="C254" s="4" t="s">
        <v>460</v>
      </c>
    </row>
    <row r="255" spans="1:3" x14ac:dyDescent="0.3">
      <c r="A255" s="6">
        <v>262</v>
      </c>
      <c r="B255" s="6" t="s">
        <v>461</v>
      </c>
      <c r="C255" s="4" t="s">
        <v>462</v>
      </c>
    </row>
    <row r="256" spans="1:3" x14ac:dyDescent="0.3">
      <c r="A256" s="6">
        <v>260</v>
      </c>
      <c r="B256" s="6" t="s">
        <v>463</v>
      </c>
      <c r="C256" s="4" t="s">
        <v>464</v>
      </c>
    </row>
    <row r="257" spans="1:3" x14ac:dyDescent="0.3">
      <c r="A257" s="6">
        <v>264</v>
      </c>
      <c r="B257" s="6" t="s">
        <v>465</v>
      </c>
      <c r="C257" s="4" t="s">
        <v>466</v>
      </c>
    </row>
    <row r="258" spans="1:3" x14ac:dyDescent="0.3">
      <c r="A258" s="6">
        <v>261</v>
      </c>
      <c r="B258" s="6" t="s">
        <v>467</v>
      </c>
      <c r="C258" s="4" t="s">
        <v>468</v>
      </c>
    </row>
    <row r="259" spans="1:3" x14ac:dyDescent="0.3">
      <c r="A259" s="6">
        <v>259</v>
      </c>
      <c r="B259" s="6" t="s">
        <v>469</v>
      </c>
      <c r="C259" s="4" t="s">
        <v>470</v>
      </c>
    </row>
    <row r="260" spans="1:3" x14ac:dyDescent="0.3">
      <c r="A260" s="6">
        <v>263</v>
      </c>
      <c r="B260" s="6" t="s">
        <v>471</v>
      </c>
      <c r="C260" s="4" t="s">
        <v>472</v>
      </c>
    </row>
    <row r="261" spans="1:3" x14ac:dyDescent="0.3">
      <c r="A261" s="6">
        <v>336</v>
      </c>
      <c r="B261" s="6" t="s">
        <v>473</v>
      </c>
      <c r="C261" s="4" t="s">
        <v>474</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B699"/>
  <sheetViews>
    <sheetView topLeftCell="B675" zoomScale="80" zoomScaleNormal="80" workbookViewId="0">
      <selection activeCell="B699" sqref="B699"/>
    </sheetView>
  </sheetViews>
  <sheetFormatPr baseColWidth="10" defaultRowHeight="18.75" x14ac:dyDescent="0.4"/>
  <cols>
    <col min="1" max="1" width="13.140625" style="11" customWidth="1"/>
    <col min="2" max="2" width="225.140625" style="1" bestFit="1" customWidth="1"/>
  </cols>
  <sheetData>
    <row r="1" spans="1:2" x14ac:dyDescent="0.4">
      <c r="A1" s="12" t="s">
        <v>1299</v>
      </c>
      <c r="B1" s="1" t="s">
        <v>1186</v>
      </c>
    </row>
    <row r="2" spans="1:2" x14ac:dyDescent="0.4">
      <c r="A2" s="13">
        <v>71</v>
      </c>
      <c r="B2" s="1" t="s">
        <v>494</v>
      </c>
    </row>
    <row r="3" spans="1:2" x14ac:dyDescent="0.4">
      <c r="A3" s="13">
        <v>72</v>
      </c>
      <c r="B3" s="1" t="s">
        <v>495</v>
      </c>
    </row>
    <row r="4" spans="1:2" x14ac:dyDescent="0.4">
      <c r="A4" s="13">
        <v>73</v>
      </c>
      <c r="B4" s="1" t="s">
        <v>496</v>
      </c>
    </row>
    <row r="5" spans="1:2" x14ac:dyDescent="0.4">
      <c r="A5" s="13">
        <v>74</v>
      </c>
      <c r="B5" s="1" t="s">
        <v>497</v>
      </c>
    </row>
    <row r="6" spans="1:2" x14ac:dyDescent="0.4">
      <c r="A6" s="13">
        <v>1066</v>
      </c>
      <c r="B6" s="1" t="s">
        <v>498</v>
      </c>
    </row>
    <row r="7" spans="1:2" x14ac:dyDescent="0.4">
      <c r="A7" s="13">
        <v>76</v>
      </c>
      <c r="B7" s="1" t="s">
        <v>499</v>
      </c>
    </row>
    <row r="8" spans="1:2" x14ac:dyDescent="0.4">
      <c r="A8" s="13">
        <v>78</v>
      </c>
      <c r="B8" s="1" t="s">
        <v>500</v>
      </c>
    </row>
    <row r="9" spans="1:2" x14ac:dyDescent="0.4">
      <c r="A9" s="13">
        <v>80</v>
      </c>
      <c r="B9" s="1" t="s">
        <v>501</v>
      </c>
    </row>
    <row r="10" spans="1:2" x14ac:dyDescent="0.4">
      <c r="A10" s="13">
        <v>82</v>
      </c>
      <c r="B10" s="1" t="s">
        <v>502</v>
      </c>
    </row>
    <row r="11" spans="1:2" x14ac:dyDescent="0.4">
      <c r="A11" s="13">
        <v>85</v>
      </c>
      <c r="B11" s="1" t="s">
        <v>503</v>
      </c>
    </row>
    <row r="12" spans="1:2" x14ac:dyDescent="0.4">
      <c r="A12" s="13">
        <v>86</v>
      </c>
      <c r="B12" s="1" t="s">
        <v>504</v>
      </c>
    </row>
    <row r="13" spans="1:2" x14ac:dyDescent="0.4">
      <c r="A13" s="13">
        <v>87</v>
      </c>
      <c r="B13" s="1" t="s">
        <v>505</v>
      </c>
    </row>
    <row r="14" spans="1:2" x14ac:dyDescent="0.4">
      <c r="A14" s="13">
        <v>88</v>
      </c>
      <c r="B14" s="1" t="s">
        <v>506</v>
      </c>
    </row>
    <row r="15" spans="1:2" x14ac:dyDescent="0.4">
      <c r="A15" s="13">
        <v>89</v>
      </c>
      <c r="B15" s="1" t="s">
        <v>507</v>
      </c>
    </row>
    <row r="16" spans="1:2" x14ac:dyDescent="0.4">
      <c r="A16" s="13">
        <v>90</v>
      </c>
      <c r="B16" s="1" t="s">
        <v>508</v>
      </c>
    </row>
    <row r="17" spans="1:2" x14ac:dyDescent="0.4">
      <c r="A17" s="13">
        <v>1082</v>
      </c>
      <c r="B17" s="1" t="s">
        <v>509</v>
      </c>
    </row>
    <row r="18" spans="1:2" x14ac:dyDescent="0.4">
      <c r="A18" s="13">
        <v>92</v>
      </c>
      <c r="B18" s="1" t="s">
        <v>510</v>
      </c>
    </row>
    <row r="19" spans="1:2" x14ac:dyDescent="0.4">
      <c r="A19" s="13">
        <v>94</v>
      </c>
      <c r="B19" s="1" t="s">
        <v>511</v>
      </c>
    </row>
    <row r="20" spans="1:2" x14ac:dyDescent="0.4">
      <c r="A20" s="13">
        <v>96</v>
      </c>
      <c r="B20" s="1" t="s">
        <v>512</v>
      </c>
    </row>
    <row r="21" spans="1:2" x14ac:dyDescent="0.4">
      <c r="A21" s="13">
        <v>97</v>
      </c>
      <c r="B21" s="1" t="s">
        <v>513</v>
      </c>
    </row>
    <row r="22" spans="1:2" x14ac:dyDescent="0.4">
      <c r="A22" s="13">
        <v>106</v>
      </c>
      <c r="B22" s="1" t="s">
        <v>514</v>
      </c>
    </row>
    <row r="23" spans="1:2" x14ac:dyDescent="0.4">
      <c r="A23" s="13">
        <v>107</v>
      </c>
      <c r="B23" s="1" t="s">
        <v>515</v>
      </c>
    </row>
    <row r="24" spans="1:2" x14ac:dyDescent="0.4">
      <c r="A24" s="13">
        <v>108</v>
      </c>
      <c r="B24" s="1" t="s">
        <v>516</v>
      </c>
    </row>
    <row r="25" spans="1:2" x14ac:dyDescent="0.4">
      <c r="A25" s="13">
        <v>109</v>
      </c>
      <c r="B25" s="1" t="s">
        <v>517</v>
      </c>
    </row>
    <row r="26" spans="1:2" x14ac:dyDescent="0.4">
      <c r="A26" s="13">
        <v>110</v>
      </c>
      <c r="B26" s="1" t="s">
        <v>518</v>
      </c>
    </row>
    <row r="27" spans="1:2" x14ac:dyDescent="0.4">
      <c r="A27" s="13">
        <v>111</v>
      </c>
      <c r="B27" s="1" t="s">
        <v>519</v>
      </c>
    </row>
    <row r="28" spans="1:2" x14ac:dyDescent="0.4">
      <c r="A28" s="13">
        <v>112</v>
      </c>
      <c r="B28" s="1" t="s">
        <v>520</v>
      </c>
    </row>
    <row r="29" spans="1:2" x14ac:dyDescent="0.4">
      <c r="A29" s="13">
        <v>113</v>
      </c>
      <c r="B29" s="1" t="s">
        <v>521</v>
      </c>
    </row>
    <row r="30" spans="1:2" x14ac:dyDescent="0.4">
      <c r="A30" s="13">
        <v>114</v>
      </c>
      <c r="B30" s="1" t="s">
        <v>522</v>
      </c>
    </row>
    <row r="31" spans="1:2" x14ac:dyDescent="0.4">
      <c r="A31" s="13">
        <v>115</v>
      </c>
      <c r="B31" s="1" t="s">
        <v>523</v>
      </c>
    </row>
    <row r="32" spans="1:2" x14ac:dyDescent="0.4">
      <c r="A32" s="13">
        <v>116</v>
      </c>
      <c r="B32" s="1" t="s">
        <v>524</v>
      </c>
    </row>
    <row r="33" spans="1:2" x14ac:dyDescent="0.4">
      <c r="A33" s="13">
        <v>118</v>
      </c>
      <c r="B33" s="1" t="s">
        <v>525</v>
      </c>
    </row>
    <row r="34" spans="1:2" x14ac:dyDescent="0.4">
      <c r="A34" s="13">
        <v>119</v>
      </c>
      <c r="B34" s="1" t="s">
        <v>526</v>
      </c>
    </row>
    <row r="35" spans="1:2" x14ac:dyDescent="0.4">
      <c r="A35" s="13">
        <v>120</v>
      </c>
      <c r="B35" s="1" t="s">
        <v>527</v>
      </c>
    </row>
    <row r="36" spans="1:2" x14ac:dyDescent="0.4">
      <c r="A36" s="13">
        <v>121</v>
      </c>
      <c r="B36" s="1" t="s">
        <v>528</v>
      </c>
    </row>
    <row r="37" spans="1:2" x14ac:dyDescent="0.4">
      <c r="A37" s="13">
        <v>122</v>
      </c>
      <c r="B37" s="1" t="s">
        <v>529</v>
      </c>
    </row>
    <row r="38" spans="1:2" x14ac:dyDescent="0.4">
      <c r="A38" s="13">
        <v>123</v>
      </c>
      <c r="B38" s="1" t="s">
        <v>530</v>
      </c>
    </row>
    <row r="39" spans="1:2" x14ac:dyDescent="0.4">
      <c r="A39" s="13">
        <v>124</v>
      </c>
      <c r="B39" s="1" t="s">
        <v>531</v>
      </c>
    </row>
    <row r="40" spans="1:2" x14ac:dyDescent="0.4">
      <c r="A40" s="13">
        <v>125</v>
      </c>
      <c r="B40" s="1" t="s">
        <v>532</v>
      </c>
    </row>
    <row r="41" spans="1:2" x14ac:dyDescent="0.4">
      <c r="A41" s="13">
        <v>126</v>
      </c>
      <c r="B41" s="1" t="s">
        <v>533</v>
      </c>
    </row>
    <row r="42" spans="1:2" x14ac:dyDescent="0.4">
      <c r="A42" s="13">
        <v>127</v>
      </c>
      <c r="B42" s="1" t="s">
        <v>534</v>
      </c>
    </row>
    <row r="43" spans="1:2" x14ac:dyDescent="0.4">
      <c r="A43" s="13">
        <v>128</v>
      </c>
      <c r="B43" s="1" t="s">
        <v>535</v>
      </c>
    </row>
    <row r="44" spans="1:2" x14ac:dyDescent="0.4">
      <c r="A44" s="13">
        <v>129</v>
      </c>
      <c r="B44" s="1" t="s">
        <v>536</v>
      </c>
    </row>
    <row r="45" spans="1:2" x14ac:dyDescent="0.4">
      <c r="A45" s="13">
        <v>130</v>
      </c>
      <c r="B45" s="1" t="s">
        <v>537</v>
      </c>
    </row>
    <row r="46" spans="1:2" x14ac:dyDescent="0.4">
      <c r="A46" s="13">
        <v>131</v>
      </c>
      <c r="B46" s="1" t="s">
        <v>538</v>
      </c>
    </row>
    <row r="47" spans="1:2" x14ac:dyDescent="0.4">
      <c r="A47" s="13">
        <v>132</v>
      </c>
      <c r="B47" s="1" t="s">
        <v>539</v>
      </c>
    </row>
    <row r="48" spans="1:2" x14ac:dyDescent="0.4">
      <c r="A48" s="13">
        <v>133</v>
      </c>
      <c r="B48" s="1" t="s">
        <v>540</v>
      </c>
    </row>
    <row r="49" spans="1:2" x14ac:dyDescent="0.4">
      <c r="A49" s="13">
        <v>134</v>
      </c>
      <c r="B49" s="1" t="s">
        <v>541</v>
      </c>
    </row>
    <row r="50" spans="1:2" x14ac:dyDescent="0.4">
      <c r="A50" s="13">
        <v>135</v>
      </c>
      <c r="B50" s="1" t="s">
        <v>542</v>
      </c>
    </row>
    <row r="51" spans="1:2" x14ac:dyDescent="0.4">
      <c r="A51" s="13">
        <v>136</v>
      </c>
      <c r="B51" s="1" t="s">
        <v>543</v>
      </c>
    </row>
    <row r="52" spans="1:2" x14ac:dyDescent="0.4">
      <c r="A52" s="13">
        <v>137</v>
      </c>
      <c r="B52" s="1" t="s">
        <v>544</v>
      </c>
    </row>
    <row r="53" spans="1:2" x14ac:dyDescent="0.4">
      <c r="A53" s="13">
        <v>138</v>
      </c>
      <c r="B53" s="1" t="s">
        <v>545</v>
      </c>
    </row>
    <row r="54" spans="1:2" x14ac:dyDescent="0.4">
      <c r="A54" s="13">
        <v>139</v>
      </c>
      <c r="B54" s="1" t="s">
        <v>546</v>
      </c>
    </row>
    <row r="55" spans="1:2" x14ac:dyDescent="0.4">
      <c r="A55" s="13">
        <v>140</v>
      </c>
      <c r="B55" s="1" t="s">
        <v>547</v>
      </c>
    </row>
    <row r="56" spans="1:2" x14ac:dyDescent="0.4">
      <c r="A56" s="13">
        <v>141</v>
      </c>
      <c r="B56" s="1" t="s">
        <v>548</v>
      </c>
    </row>
    <row r="57" spans="1:2" x14ac:dyDescent="0.4">
      <c r="A57" s="13">
        <v>142</v>
      </c>
      <c r="B57" s="1" t="s">
        <v>549</v>
      </c>
    </row>
    <row r="58" spans="1:2" x14ac:dyDescent="0.4">
      <c r="A58" s="13">
        <v>143</v>
      </c>
      <c r="B58" s="1" t="s">
        <v>550</v>
      </c>
    </row>
    <row r="59" spans="1:2" x14ac:dyDescent="0.4">
      <c r="A59" s="13">
        <v>144</v>
      </c>
      <c r="B59" s="1" t="s">
        <v>551</v>
      </c>
    </row>
    <row r="60" spans="1:2" x14ac:dyDescent="0.4">
      <c r="A60" s="13">
        <v>145</v>
      </c>
      <c r="B60" s="1" t="s">
        <v>552</v>
      </c>
    </row>
    <row r="61" spans="1:2" x14ac:dyDescent="0.4">
      <c r="A61" s="13">
        <v>146</v>
      </c>
      <c r="B61" s="1" t="s">
        <v>553</v>
      </c>
    </row>
    <row r="62" spans="1:2" x14ac:dyDescent="0.4">
      <c r="A62" s="13">
        <v>147</v>
      </c>
      <c r="B62" s="1" t="s">
        <v>554</v>
      </c>
    </row>
    <row r="63" spans="1:2" x14ac:dyDescent="0.4">
      <c r="A63" s="13">
        <v>148</v>
      </c>
      <c r="B63" s="1" t="s">
        <v>555</v>
      </c>
    </row>
    <row r="64" spans="1:2" x14ac:dyDescent="0.4">
      <c r="A64" s="13">
        <v>149</v>
      </c>
      <c r="B64" s="1" t="s">
        <v>556</v>
      </c>
    </row>
    <row r="65" spans="1:2" x14ac:dyDescent="0.4">
      <c r="A65" s="13">
        <v>150</v>
      </c>
      <c r="B65" s="1" t="s">
        <v>557</v>
      </c>
    </row>
    <row r="66" spans="1:2" x14ac:dyDescent="0.4">
      <c r="A66" s="13">
        <v>151</v>
      </c>
      <c r="B66" s="1" t="s">
        <v>558</v>
      </c>
    </row>
    <row r="67" spans="1:2" x14ac:dyDescent="0.4">
      <c r="A67" s="13">
        <v>152</v>
      </c>
      <c r="B67" s="1" t="s">
        <v>559</v>
      </c>
    </row>
    <row r="68" spans="1:2" x14ac:dyDescent="0.4">
      <c r="A68" s="13">
        <v>153</v>
      </c>
      <c r="B68" s="1" t="s">
        <v>560</v>
      </c>
    </row>
    <row r="69" spans="1:2" x14ac:dyDescent="0.4">
      <c r="A69" s="13">
        <v>154</v>
      </c>
      <c r="B69" s="1" t="s">
        <v>561</v>
      </c>
    </row>
    <row r="70" spans="1:2" x14ac:dyDescent="0.4">
      <c r="A70" s="13">
        <v>156</v>
      </c>
      <c r="B70" s="1" t="s">
        <v>562</v>
      </c>
    </row>
    <row r="71" spans="1:2" x14ac:dyDescent="0.4">
      <c r="A71" s="13">
        <v>157</v>
      </c>
      <c r="B71" s="1" t="s">
        <v>563</v>
      </c>
    </row>
    <row r="72" spans="1:2" x14ac:dyDescent="0.4">
      <c r="A72" s="13">
        <v>165</v>
      </c>
      <c r="B72" s="1" t="s">
        <v>564</v>
      </c>
    </row>
    <row r="73" spans="1:2" x14ac:dyDescent="0.4">
      <c r="A73" s="13">
        <v>166</v>
      </c>
      <c r="B73" s="1" t="s">
        <v>565</v>
      </c>
    </row>
    <row r="74" spans="1:2" x14ac:dyDescent="0.4">
      <c r="A74" s="13">
        <v>167</v>
      </c>
      <c r="B74" s="1" t="s">
        <v>566</v>
      </c>
    </row>
    <row r="75" spans="1:2" x14ac:dyDescent="0.4">
      <c r="A75" s="13">
        <v>181</v>
      </c>
      <c r="B75" s="1" t="s">
        <v>567</v>
      </c>
    </row>
    <row r="76" spans="1:2" x14ac:dyDescent="0.4">
      <c r="A76" s="13">
        <v>185</v>
      </c>
      <c r="B76" s="1" t="s">
        <v>568</v>
      </c>
    </row>
    <row r="77" spans="1:2" x14ac:dyDescent="0.4">
      <c r="A77" s="13">
        <v>186</v>
      </c>
      <c r="B77" s="1" t="s">
        <v>569</v>
      </c>
    </row>
    <row r="78" spans="1:2" x14ac:dyDescent="0.4">
      <c r="A78" s="13">
        <v>202</v>
      </c>
      <c r="B78" s="1" t="s">
        <v>570</v>
      </c>
    </row>
    <row r="79" spans="1:2" x14ac:dyDescent="0.4">
      <c r="A79" s="13">
        <v>203</v>
      </c>
      <c r="B79" s="1" t="s">
        <v>571</v>
      </c>
    </row>
    <row r="80" spans="1:2" x14ac:dyDescent="0.4">
      <c r="A80" s="13">
        <v>205</v>
      </c>
      <c r="B80" s="1" t="s">
        <v>572</v>
      </c>
    </row>
    <row r="81" spans="1:2" x14ac:dyDescent="0.4">
      <c r="A81" s="13">
        <v>206</v>
      </c>
      <c r="B81" s="1" t="s">
        <v>573</v>
      </c>
    </row>
    <row r="82" spans="1:2" x14ac:dyDescent="0.4">
      <c r="A82" s="13">
        <v>209</v>
      </c>
      <c r="B82" s="1" t="s">
        <v>574</v>
      </c>
    </row>
    <row r="83" spans="1:2" x14ac:dyDescent="0.4">
      <c r="A83" s="13">
        <v>210</v>
      </c>
      <c r="B83" s="1" t="s">
        <v>575</v>
      </c>
    </row>
    <row r="84" spans="1:2" x14ac:dyDescent="0.4">
      <c r="A84" s="13">
        <v>211</v>
      </c>
      <c r="B84" s="1" t="s">
        <v>576</v>
      </c>
    </row>
    <row r="85" spans="1:2" x14ac:dyDescent="0.4">
      <c r="A85" s="13">
        <v>212</v>
      </c>
      <c r="B85" s="1" t="s">
        <v>577</v>
      </c>
    </row>
    <row r="86" spans="1:2" x14ac:dyDescent="0.4">
      <c r="A86" s="13">
        <v>213</v>
      </c>
      <c r="B86" s="1" t="s">
        <v>578</v>
      </c>
    </row>
    <row r="87" spans="1:2" x14ac:dyDescent="0.4">
      <c r="A87" s="13">
        <v>214</v>
      </c>
      <c r="B87" s="1" t="s">
        <v>579</v>
      </c>
    </row>
    <row r="88" spans="1:2" x14ac:dyDescent="0.4">
      <c r="A88" s="13">
        <v>215</v>
      </c>
      <c r="B88" s="1" t="s">
        <v>580</v>
      </c>
    </row>
    <row r="89" spans="1:2" x14ac:dyDescent="0.4">
      <c r="A89" s="13">
        <v>216</v>
      </c>
      <c r="B89" s="1" t="s">
        <v>581</v>
      </c>
    </row>
    <row r="90" spans="1:2" x14ac:dyDescent="0.4">
      <c r="A90" s="13">
        <v>217</v>
      </c>
      <c r="B90" s="1" t="s">
        <v>582</v>
      </c>
    </row>
    <row r="91" spans="1:2" x14ac:dyDescent="0.4">
      <c r="A91" s="13">
        <v>1074</v>
      </c>
      <c r="B91" s="1" t="s">
        <v>583</v>
      </c>
    </row>
    <row r="92" spans="1:2" x14ac:dyDescent="0.4">
      <c r="A92" s="13">
        <v>35</v>
      </c>
      <c r="B92" s="1" t="s">
        <v>584</v>
      </c>
    </row>
    <row r="93" spans="1:2" x14ac:dyDescent="0.4">
      <c r="A93" s="13">
        <v>36</v>
      </c>
      <c r="B93" s="1" t="s">
        <v>585</v>
      </c>
    </row>
    <row r="94" spans="1:2" x14ac:dyDescent="0.4">
      <c r="A94" s="13">
        <v>37</v>
      </c>
      <c r="B94" s="1" t="s">
        <v>586</v>
      </c>
    </row>
    <row r="95" spans="1:2" x14ac:dyDescent="0.4">
      <c r="A95" s="13">
        <v>219</v>
      </c>
      <c r="B95" s="1" t="s">
        <v>587</v>
      </c>
    </row>
    <row r="96" spans="1:2" x14ac:dyDescent="0.4">
      <c r="A96" s="13">
        <v>220</v>
      </c>
      <c r="B96" s="1" t="s">
        <v>588</v>
      </c>
    </row>
    <row r="97" spans="1:2" x14ac:dyDescent="0.4">
      <c r="A97" s="13">
        <v>221</v>
      </c>
      <c r="B97" s="1" t="s">
        <v>589</v>
      </c>
    </row>
    <row r="98" spans="1:2" x14ac:dyDescent="0.4">
      <c r="A98" s="13">
        <v>222</v>
      </c>
      <c r="B98" s="1" t="s">
        <v>590</v>
      </c>
    </row>
    <row r="99" spans="1:2" x14ac:dyDescent="0.4">
      <c r="A99" s="13">
        <v>224</v>
      </c>
      <c r="B99" s="1" t="s">
        <v>591</v>
      </c>
    </row>
    <row r="100" spans="1:2" x14ac:dyDescent="0.4">
      <c r="A100" s="13">
        <v>1083</v>
      </c>
      <c r="B100" s="1" t="s">
        <v>1300</v>
      </c>
    </row>
    <row r="101" spans="1:2" x14ac:dyDescent="0.4">
      <c r="A101" s="13">
        <v>32</v>
      </c>
      <c r="B101" s="1" t="s">
        <v>592</v>
      </c>
    </row>
    <row r="102" spans="1:2" x14ac:dyDescent="0.4">
      <c r="A102" s="13">
        <v>226</v>
      </c>
      <c r="B102" s="1" t="s">
        <v>593</v>
      </c>
    </row>
    <row r="103" spans="1:2" x14ac:dyDescent="0.4">
      <c r="A103" s="13">
        <v>228</v>
      </c>
      <c r="B103" s="1" t="s">
        <v>594</v>
      </c>
    </row>
    <row r="104" spans="1:2" x14ac:dyDescent="0.4">
      <c r="A104" s="13">
        <v>24</v>
      </c>
      <c r="B104" s="1" t="s">
        <v>595</v>
      </c>
    </row>
    <row r="105" spans="1:2" x14ac:dyDescent="0.4">
      <c r="A105" s="13">
        <v>230</v>
      </c>
      <c r="B105" s="1" t="s">
        <v>596</v>
      </c>
    </row>
    <row r="106" spans="1:2" x14ac:dyDescent="0.4">
      <c r="A106" s="13">
        <v>231</v>
      </c>
      <c r="B106" s="1" t="s">
        <v>597</v>
      </c>
    </row>
    <row r="107" spans="1:2" x14ac:dyDescent="0.4">
      <c r="A107" s="13">
        <v>234</v>
      </c>
      <c r="B107" s="1" t="s">
        <v>598</v>
      </c>
    </row>
    <row r="108" spans="1:2" x14ac:dyDescent="0.4">
      <c r="A108" s="13">
        <v>238</v>
      </c>
      <c r="B108" s="1" t="s">
        <v>599</v>
      </c>
    </row>
    <row r="109" spans="1:2" x14ac:dyDescent="0.4">
      <c r="A109" s="13">
        <v>239</v>
      </c>
      <c r="B109" s="1" t="s">
        <v>600</v>
      </c>
    </row>
    <row r="110" spans="1:2" x14ac:dyDescent="0.4">
      <c r="A110" s="13">
        <v>38</v>
      </c>
      <c r="B110" s="1" t="s">
        <v>601</v>
      </c>
    </row>
    <row r="111" spans="1:2" x14ac:dyDescent="0.4">
      <c r="A111" s="13">
        <v>39</v>
      </c>
      <c r="B111" s="1" t="s">
        <v>602</v>
      </c>
    </row>
    <row r="112" spans="1:2" x14ac:dyDescent="0.4">
      <c r="A112" s="13">
        <v>243</v>
      </c>
      <c r="B112" s="1" t="s">
        <v>603</v>
      </c>
    </row>
    <row r="113" spans="1:2" x14ac:dyDescent="0.4">
      <c r="A113" s="13">
        <v>244</v>
      </c>
      <c r="B113" s="1" t="s">
        <v>604</v>
      </c>
    </row>
    <row r="114" spans="1:2" x14ac:dyDescent="0.4">
      <c r="A114" s="13">
        <v>254</v>
      </c>
      <c r="B114" s="1" t="s">
        <v>605</v>
      </c>
    </row>
    <row r="115" spans="1:2" x14ac:dyDescent="0.4">
      <c r="A115" s="13">
        <v>255</v>
      </c>
      <c r="B115" s="1" t="s">
        <v>606</v>
      </c>
    </row>
    <row r="116" spans="1:2" x14ac:dyDescent="0.4">
      <c r="A116" s="13">
        <v>257</v>
      </c>
      <c r="B116" s="1" t="s">
        <v>607</v>
      </c>
    </row>
    <row r="117" spans="1:2" x14ac:dyDescent="0.4">
      <c r="A117" s="13">
        <v>1075</v>
      </c>
      <c r="B117" s="1" t="s">
        <v>1301</v>
      </c>
    </row>
    <row r="118" spans="1:2" x14ac:dyDescent="0.4">
      <c r="A118" s="13">
        <v>259</v>
      </c>
      <c r="B118" s="1" t="s">
        <v>608</v>
      </c>
    </row>
    <row r="119" spans="1:2" x14ac:dyDescent="0.4">
      <c r="A119" s="13">
        <v>260</v>
      </c>
      <c r="B119" s="1" t="s">
        <v>609</v>
      </c>
    </row>
    <row r="120" spans="1:2" x14ac:dyDescent="0.4">
      <c r="A120" s="13">
        <v>261</v>
      </c>
      <c r="B120" s="1" t="s">
        <v>610</v>
      </c>
    </row>
    <row r="121" spans="1:2" x14ac:dyDescent="0.4">
      <c r="A121" s="13">
        <v>262</v>
      </c>
      <c r="B121" s="1" t="s">
        <v>611</v>
      </c>
    </row>
    <row r="122" spans="1:2" x14ac:dyDescent="0.4">
      <c r="A122" s="13">
        <v>263</v>
      </c>
      <c r="B122" s="1" t="s">
        <v>612</v>
      </c>
    </row>
    <row r="123" spans="1:2" x14ac:dyDescent="0.4">
      <c r="A123" s="13">
        <v>264</v>
      </c>
      <c r="B123" s="1" t="s">
        <v>613</v>
      </c>
    </row>
    <row r="124" spans="1:2" x14ac:dyDescent="0.4">
      <c r="A124" s="13">
        <v>265</v>
      </c>
      <c r="B124" s="1" t="s">
        <v>614</v>
      </c>
    </row>
    <row r="125" spans="1:2" x14ac:dyDescent="0.4">
      <c r="A125" s="13">
        <v>266</v>
      </c>
      <c r="B125" s="1" t="s">
        <v>615</v>
      </c>
    </row>
    <row r="126" spans="1:2" x14ac:dyDescent="0.4">
      <c r="A126" s="13">
        <v>267</v>
      </c>
      <c r="B126" s="1" t="s">
        <v>616</v>
      </c>
    </row>
    <row r="127" spans="1:2" x14ac:dyDescent="0.4">
      <c r="A127" s="13">
        <v>268</v>
      </c>
      <c r="B127" s="1" t="s">
        <v>617</v>
      </c>
    </row>
    <row r="128" spans="1:2" x14ac:dyDescent="0.4">
      <c r="A128" s="13">
        <v>269</v>
      </c>
      <c r="B128" s="1" t="s">
        <v>618</v>
      </c>
    </row>
    <row r="129" spans="1:2" x14ac:dyDescent="0.4">
      <c r="A129" s="13">
        <v>270</v>
      </c>
      <c r="B129" s="1" t="s">
        <v>619</v>
      </c>
    </row>
    <row r="130" spans="1:2" x14ac:dyDescent="0.4">
      <c r="A130" s="13">
        <v>271</v>
      </c>
      <c r="B130" s="1" t="s">
        <v>620</v>
      </c>
    </row>
    <row r="131" spans="1:2" x14ac:dyDescent="0.4">
      <c r="A131" s="13">
        <v>272</v>
      </c>
      <c r="B131" s="1" t="s">
        <v>621</v>
      </c>
    </row>
    <row r="132" spans="1:2" x14ac:dyDescent="0.4">
      <c r="A132" s="13">
        <v>273</v>
      </c>
      <c r="B132" s="1" t="s">
        <v>622</v>
      </c>
    </row>
    <row r="133" spans="1:2" x14ac:dyDescent="0.4">
      <c r="A133" s="13">
        <v>274</v>
      </c>
      <c r="B133" s="1" t="s">
        <v>623</v>
      </c>
    </row>
    <row r="134" spans="1:2" x14ac:dyDescent="0.4">
      <c r="A134" s="13">
        <v>275</v>
      </c>
      <c r="B134" s="1" t="s">
        <v>624</v>
      </c>
    </row>
    <row r="135" spans="1:2" x14ac:dyDescent="0.4">
      <c r="A135" s="13">
        <v>276</v>
      </c>
      <c r="B135" s="1" t="s">
        <v>625</v>
      </c>
    </row>
    <row r="136" spans="1:2" x14ac:dyDescent="0.4">
      <c r="A136" s="13">
        <v>277</v>
      </c>
      <c r="B136" s="1" t="s">
        <v>626</v>
      </c>
    </row>
    <row r="137" spans="1:2" x14ac:dyDescent="0.4">
      <c r="A137" s="13">
        <v>278</v>
      </c>
      <c r="B137" s="1" t="s">
        <v>627</v>
      </c>
    </row>
    <row r="138" spans="1:2" x14ac:dyDescent="0.4">
      <c r="A138" s="13">
        <v>279</v>
      </c>
      <c r="B138" s="1" t="s">
        <v>628</v>
      </c>
    </row>
    <row r="139" spans="1:2" x14ac:dyDescent="0.4">
      <c r="A139" s="13">
        <v>280</v>
      </c>
      <c r="B139" s="1" t="s">
        <v>629</v>
      </c>
    </row>
    <row r="140" spans="1:2" x14ac:dyDescent="0.4">
      <c r="A140" s="13">
        <v>281</v>
      </c>
      <c r="B140" s="1" t="s">
        <v>630</v>
      </c>
    </row>
    <row r="141" spans="1:2" x14ac:dyDescent="0.4">
      <c r="A141" s="13">
        <v>282</v>
      </c>
      <c r="B141" s="1" t="s">
        <v>631</v>
      </c>
    </row>
    <row r="142" spans="1:2" x14ac:dyDescent="0.4">
      <c r="A142" s="13">
        <v>283</v>
      </c>
      <c r="B142" s="1" t="s">
        <v>632</v>
      </c>
    </row>
    <row r="143" spans="1:2" x14ac:dyDescent="0.4">
      <c r="A143" s="13">
        <v>284</v>
      </c>
      <c r="B143" s="1" t="s">
        <v>633</v>
      </c>
    </row>
    <row r="144" spans="1:2" x14ac:dyDescent="0.4">
      <c r="A144" s="13">
        <v>287</v>
      </c>
      <c r="B144" s="1" t="s">
        <v>634</v>
      </c>
    </row>
    <row r="145" spans="1:2" x14ac:dyDescent="0.4">
      <c r="A145" s="13">
        <v>289</v>
      </c>
      <c r="B145" s="1" t="s">
        <v>635</v>
      </c>
    </row>
    <row r="146" spans="1:2" x14ac:dyDescent="0.4">
      <c r="A146" s="13">
        <v>290</v>
      </c>
      <c r="B146" s="1" t="s">
        <v>636</v>
      </c>
    </row>
    <row r="147" spans="1:2" x14ac:dyDescent="0.4">
      <c r="A147" s="13">
        <v>292</v>
      </c>
      <c r="B147" s="1" t="s">
        <v>637</v>
      </c>
    </row>
    <row r="148" spans="1:2" x14ac:dyDescent="0.4">
      <c r="A148" s="13">
        <v>293</v>
      </c>
      <c r="B148" s="1" t="s">
        <v>638</v>
      </c>
    </row>
    <row r="149" spans="1:2" x14ac:dyDescent="0.4">
      <c r="A149" s="13">
        <v>294</v>
      </c>
      <c r="B149" s="1" t="s">
        <v>639</v>
      </c>
    </row>
    <row r="150" spans="1:2" x14ac:dyDescent="0.4">
      <c r="A150" s="13">
        <v>295</v>
      </c>
      <c r="B150" s="1" t="s">
        <v>640</v>
      </c>
    </row>
    <row r="151" spans="1:2" x14ac:dyDescent="0.4">
      <c r="A151" s="13">
        <v>297</v>
      </c>
      <c r="B151" s="1" t="s">
        <v>641</v>
      </c>
    </row>
    <row r="152" spans="1:2" x14ac:dyDescent="0.4">
      <c r="A152" s="13">
        <v>301</v>
      </c>
      <c r="B152" s="1" t="s">
        <v>642</v>
      </c>
    </row>
    <row r="153" spans="1:2" x14ac:dyDescent="0.4">
      <c r="A153" s="13">
        <v>302</v>
      </c>
      <c r="B153" s="1" t="s">
        <v>643</v>
      </c>
    </row>
    <row r="154" spans="1:2" x14ac:dyDescent="0.4">
      <c r="A154" s="13">
        <v>303</v>
      </c>
      <c r="B154" s="1" t="s">
        <v>644</v>
      </c>
    </row>
    <row r="155" spans="1:2" x14ac:dyDescent="0.4">
      <c r="A155" s="13">
        <v>304</v>
      </c>
      <c r="B155" s="1" t="s">
        <v>645</v>
      </c>
    </row>
    <row r="156" spans="1:2" x14ac:dyDescent="0.4">
      <c r="A156" s="13">
        <v>965</v>
      </c>
      <c r="B156" s="1" t="s">
        <v>646</v>
      </c>
    </row>
    <row r="157" spans="1:2" x14ac:dyDescent="0.4">
      <c r="A157" s="13">
        <v>963</v>
      </c>
      <c r="B157" s="1" t="s">
        <v>647</v>
      </c>
    </row>
    <row r="158" spans="1:2" x14ac:dyDescent="0.4">
      <c r="A158" s="13">
        <v>305</v>
      </c>
      <c r="B158" s="1" t="s">
        <v>648</v>
      </c>
    </row>
    <row r="159" spans="1:2" x14ac:dyDescent="0.4">
      <c r="A159" s="13">
        <v>960</v>
      </c>
      <c r="B159" s="1" t="s">
        <v>649</v>
      </c>
    </row>
    <row r="160" spans="1:2" x14ac:dyDescent="0.4">
      <c r="A160" s="13">
        <v>40</v>
      </c>
      <c r="B160" s="1" t="s">
        <v>650</v>
      </c>
    </row>
    <row r="161" spans="1:2" x14ac:dyDescent="0.4">
      <c r="A161" s="13">
        <v>306</v>
      </c>
      <c r="B161" s="1" t="s">
        <v>651</v>
      </c>
    </row>
    <row r="162" spans="1:2" x14ac:dyDescent="0.4">
      <c r="A162" s="13">
        <v>41</v>
      </c>
      <c r="B162" s="1" t="s">
        <v>652</v>
      </c>
    </row>
    <row r="163" spans="1:2" x14ac:dyDescent="0.4">
      <c r="A163" s="13">
        <v>307</v>
      </c>
      <c r="B163" s="1" t="s">
        <v>653</v>
      </c>
    </row>
    <row r="164" spans="1:2" x14ac:dyDescent="0.4">
      <c r="A164" s="13">
        <v>308</v>
      </c>
      <c r="B164" s="1" t="s">
        <v>654</v>
      </c>
    </row>
    <row r="165" spans="1:2" x14ac:dyDescent="0.4">
      <c r="A165" s="13">
        <v>309</v>
      </c>
      <c r="B165" s="1" t="s">
        <v>655</v>
      </c>
    </row>
    <row r="166" spans="1:2" x14ac:dyDescent="0.4">
      <c r="A166" s="13">
        <v>42</v>
      </c>
      <c r="B166" s="1" t="s">
        <v>656</v>
      </c>
    </row>
    <row r="167" spans="1:2" x14ac:dyDescent="0.4">
      <c r="A167" s="13">
        <v>961</v>
      </c>
      <c r="B167" s="1" t="s">
        <v>657</v>
      </c>
    </row>
    <row r="168" spans="1:2" x14ac:dyDescent="0.4">
      <c r="A168" s="13">
        <v>43</v>
      </c>
      <c r="B168" s="1" t="s">
        <v>658</v>
      </c>
    </row>
    <row r="169" spans="1:2" x14ac:dyDescent="0.4">
      <c r="A169" s="13">
        <v>311</v>
      </c>
      <c r="B169" s="1" t="s">
        <v>1302</v>
      </c>
    </row>
    <row r="170" spans="1:2" x14ac:dyDescent="0.4">
      <c r="A170" s="13">
        <v>312</v>
      </c>
      <c r="B170" s="1" t="s">
        <v>659</v>
      </c>
    </row>
    <row r="171" spans="1:2" x14ac:dyDescent="0.4">
      <c r="A171" s="13">
        <v>313</v>
      </c>
      <c r="B171" s="1" t="s">
        <v>660</v>
      </c>
    </row>
    <row r="172" spans="1:2" x14ac:dyDescent="0.4">
      <c r="A172" s="13">
        <v>317</v>
      </c>
      <c r="B172" s="1" t="s">
        <v>661</v>
      </c>
    </row>
    <row r="173" spans="1:2" x14ac:dyDescent="0.4">
      <c r="A173" s="13">
        <v>319</v>
      </c>
      <c r="B173" s="1" t="s">
        <v>662</v>
      </c>
    </row>
    <row r="174" spans="1:2" x14ac:dyDescent="0.4">
      <c r="A174" s="13">
        <v>975</v>
      </c>
      <c r="B174" s="1" t="s">
        <v>663</v>
      </c>
    </row>
    <row r="175" spans="1:2" x14ac:dyDescent="0.4">
      <c r="A175" s="13">
        <v>320</v>
      </c>
      <c r="B175" s="1" t="s">
        <v>664</v>
      </c>
    </row>
    <row r="176" spans="1:2" x14ac:dyDescent="0.4">
      <c r="A176" s="13">
        <v>977</v>
      </c>
      <c r="B176" s="1" t="s">
        <v>665</v>
      </c>
    </row>
    <row r="177" spans="1:2" x14ac:dyDescent="0.4">
      <c r="A177" s="13">
        <v>974</v>
      </c>
      <c r="B177" s="1" t="s">
        <v>666</v>
      </c>
    </row>
    <row r="178" spans="1:2" x14ac:dyDescent="0.4">
      <c r="A178" s="13">
        <v>321</v>
      </c>
      <c r="B178" s="1" t="s">
        <v>667</v>
      </c>
    </row>
    <row r="179" spans="1:2" x14ac:dyDescent="0.4">
      <c r="A179" s="13">
        <v>322</v>
      </c>
      <c r="B179" s="1" t="s">
        <v>668</v>
      </c>
    </row>
    <row r="180" spans="1:2" x14ac:dyDescent="0.4">
      <c r="A180" s="13">
        <v>44</v>
      </c>
      <c r="B180" s="1" t="s">
        <v>669</v>
      </c>
    </row>
    <row r="181" spans="1:2" x14ac:dyDescent="0.4">
      <c r="A181" s="13">
        <v>45</v>
      </c>
      <c r="B181" s="1" t="s">
        <v>670</v>
      </c>
    </row>
    <row r="182" spans="1:2" x14ac:dyDescent="0.4">
      <c r="A182" s="13">
        <v>326</v>
      </c>
      <c r="B182" s="1" t="s">
        <v>671</v>
      </c>
    </row>
    <row r="183" spans="1:2" x14ac:dyDescent="0.4">
      <c r="A183" s="13">
        <v>327</v>
      </c>
      <c r="B183" s="1" t="s">
        <v>672</v>
      </c>
    </row>
    <row r="184" spans="1:2" x14ac:dyDescent="0.4">
      <c r="A184" s="13">
        <v>328</v>
      </c>
      <c r="B184" s="1" t="s">
        <v>673</v>
      </c>
    </row>
    <row r="185" spans="1:2" x14ac:dyDescent="0.4">
      <c r="A185" s="13">
        <v>329</v>
      </c>
      <c r="B185" s="1" t="s">
        <v>674</v>
      </c>
    </row>
    <row r="186" spans="1:2" x14ac:dyDescent="0.4">
      <c r="A186" s="13">
        <v>331</v>
      </c>
      <c r="B186" s="1" t="s">
        <v>675</v>
      </c>
    </row>
    <row r="187" spans="1:2" x14ac:dyDescent="0.4">
      <c r="A187" s="13">
        <v>332</v>
      </c>
      <c r="B187" s="1" t="s">
        <v>676</v>
      </c>
    </row>
    <row r="188" spans="1:2" x14ac:dyDescent="0.4">
      <c r="A188" s="13">
        <v>333</v>
      </c>
      <c r="B188" s="1" t="s">
        <v>677</v>
      </c>
    </row>
    <row r="189" spans="1:2" x14ac:dyDescent="0.4">
      <c r="A189" s="13">
        <v>334</v>
      </c>
      <c r="B189" s="1" t="s">
        <v>678</v>
      </c>
    </row>
    <row r="190" spans="1:2" x14ac:dyDescent="0.4">
      <c r="A190" s="13">
        <v>335</v>
      </c>
      <c r="B190" s="1" t="s">
        <v>679</v>
      </c>
    </row>
    <row r="191" spans="1:2" x14ac:dyDescent="0.4">
      <c r="A191" s="13">
        <v>336</v>
      </c>
      <c r="B191" s="1" t="s">
        <v>680</v>
      </c>
    </row>
    <row r="192" spans="1:2" x14ac:dyDescent="0.4">
      <c r="A192" s="13">
        <v>337</v>
      </c>
      <c r="B192" s="1" t="s">
        <v>681</v>
      </c>
    </row>
    <row r="193" spans="1:2" x14ac:dyDescent="0.4">
      <c r="A193" s="13">
        <v>338</v>
      </c>
      <c r="B193" s="1" t="s">
        <v>682</v>
      </c>
    </row>
    <row r="194" spans="1:2" x14ac:dyDescent="0.4">
      <c r="A194" s="13">
        <v>339</v>
      </c>
      <c r="B194" s="1" t="s">
        <v>683</v>
      </c>
    </row>
    <row r="195" spans="1:2" x14ac:dyDescent="0.4">
      <c r="A195" s="13">
        <v>340</v>
      </c>
      <c r="B195" s="1" t="s">
        <v>684</v>
      </c>
    </row>
    <row r="196" spans="1:2" x14ac:dyDescent="0.4">
      <c r="A196" s="13">
        <v>341</v>
      </c>
      <c r="B196" s="1" t="s">
        <v>685</v>
      </c>
    </row>
    <row r="197" spans="1:2" x14ac:dyDescent="0.4">
      <c r="A197" s="13">
        <v>343</v>
      </c>
      <c r="B197" s="1" t="s">
        <v>686</v>
      </c>
    </row>
    <row r="198" spans="1:2" x14ac:dyDescent="0.4">
      <c r="A198" s="13">
        <v>344</v>
      </c>
      <c r="B198" s="1" t="s">
        <v>687</v>
      </c>
    </row>
    <row r="199" spans="1:2" x14ac:dyDescent="0.4">
      <c r="A199" s="13">
        <v>345</v>
      </c>
      <c r="B199" s="1" t="s">
        <v>688</v>
      </c>
    </row>
    <row r="200" spans="1:2" x14ac:dyDescent="0.4">
      <c r="A200" s="13">
        <v>346</v>
      </c>
      <c r="B200" s="1" t="s">
        <v>689</v>
      </c>
    </row>
    <row r="201" spans="1:2" x14ac:dyDescent="0.4">
      <c r="A201" s="13">
        <v>347</v>
      </c>
      <c r="B201" s="1" t="s">
        <v>690</v>
      </c>
    </row>
    <row r="202" spans="1:2" x14ac:dyDescent="0.4">
      <c r="A202" s="13">
        <v>348</v>
      </c>
      <c r="B202" s="1" t="s">
        <v>691</v>
      </c>
    </row>
    <row r="203" spans="1:2" x14ac:dyDescent="0.4">
      <c r="A203" s="13">
        <v>349</v>
      </c>
      <c r="B203" s="1" t="s">
        <v>692</v>
      </c>
    </row>
    <row r="204" spans="1:2" x14ac:dyDescent="0.4">
      <c r="A204" s="13">
        <v>350</v>
      </c>
      <c r="B204" s="1" t="s">
        <v>693</v>
      </c>
    </row>
    <row r="205" spans="1:2" x14ac:dyDescent="0.4">
      <c r="A205" s="13">
        <v>351</v>
      </c>
      <c r="B205" s="1" t="s">
        <v>694</v>
      </c>
    </row>
    <row r="206" spans="1:2" x14ac:dyDescent="0.4">
      <c r="A206" s="13">
        <v>352</v>
      </c>
      <c r="B206" s="1" t="s">
        <v>695</v>
      </c>
    </row>
    <row r="207" spans="1:2" x14ac:dyDescent="0.4">
      <c r="A207" s="13">
        <v>353</v>
      </c>
      <c r="B207" s="1" t="s">
        <v>696</v>
      </c>
    </row>
    <row r="208" spans="1:2" x14ac:dyDescent="0.4">
      <c r="A208" s="13">
        <v>354</v>
      </c>
      <c r="B208" s="1" t="s">
        <v>697</v>
      </c>
    </row>
    <row r="209" spans="1:2" x14ac:dyDescent="0.4">
      <c r="A209" s="13">
        <v>355</v>
      </c>
      <c r="B209" s="1" t="s">
        <v>698</v>
      </c>
    </row>
    <row r="210" spans="1:2" x14ac:dyDescent="0.4">
      <c r="A210" s="13">
        <v>957</v>
      </c>
      <c r="B210" s="1" t="s">
        <v>699</v>
      </c>
    </row>
    <row r="211" spans="1:2" x14ac:dyDescent="0.4">
      <c r="A211" s="13">
        <v>356</v>
      </c>
      <c r="B211" s="1" t="s">
        <v>700</v>
      </c>
    </row>
    <row r="212" spans="1:2" x14ac:dyDescent="0.4">
      <c r="A212" s="13">
        <v>959</v>
      </c>
      <c r="B212" s="1" t="s">
        <v>701</v>
      </c>
    </row>
    <row r="213" spans="1:2" x14ac:dyDescent="0.4">
      <c r="A213" s="13">
        <v>357</v>
      </c>
      <c r="B213" s="1" t="s">
        <v>702</v>
      </c>
    </row>
    <row r="214" spans="1:2" x14ac:dyDescent="0.4">
      <c r="A214" s="13">
        <v>358</v>
      </c>
      <c r="B214" s="1" t="s">
        <v>703</v>
      </c>
    </row>
    <row r="215" spans="1:2" x14ac:dyDescent="0.4">
      <c r="A215" s="13">
        <v>359</v>
      </c>
      <c r="B215" s="1" t="s">
        <v>704</v>
      </c>
    </row>
    <row r="216" spans="1:2" x14ac:dyDescent="0.4">
      <c r="A216" s="13">
        <v>360</v>
      </c>
      <c r="B216" s="1" t="s">
        <v>705</v>
      </c>
    </row>
    <row r="217" spans="1:2" x14ac:dyDescent="0.4">
      <c r="A217" s="13">
        <v>958</v>
      </c>
      <c r="B217" s="1" t="s">
        <v>706</v>
      </c>
    </row>
    <row r="218" spans="1:2" x14ac:dyDescent="0.4">
      <c r="A218" s="13">
        <v>361</v>
      </c>
      <c r="B218" s="1" t="s">
        <v>707</v>
      </c>
    </row>
    <row r="219" spans="1:2" x14ac:dyDescent="0.4">
      <c r="A219" s="13">
        <v>966</v>
      </c>
      <c r="B219" s="1" t="s">
        <v>708</v>
      </c>
    </row>
    <row r="220" spans="1:2" x14ac:dyDescent="0.4">
      <c r="A220" s="13">
        <v>362</v>
      </c>
      <c r="B220" s="1" t="s">
        <v>709</v>
      </c>
    </row>
    <row r="221" spans="1:2" x14ac:dyDescent="0.4">
      <c r="A221" s="13">
        <v>1076</v>
      </c>
      <c r="B221" s="1" t="s">
        <v>710</v>
      </c>
    </row>
    <row r="222" spans="1:2" x14ac:dyDescent="0.4">
      <c r="A222" s="13">
        <v>364</v>
      </c>
      <c r="B222" s="1" t="s">
        <v>711</v>
      </c>
    </row>
    <row r="223" spans="1:2" x14ac:dyDescent="0.4">
      <c r="A223" s="13">
        <v>365</v>
      </c>
      <c r="B223" s="1" t="s">
        <v>712</v>
      </c>
    </row>
    <row r="224" spans="1:2" x14ac:dyDescent="0.4">
      <c r="A224" s="13">
        <v>366</v>
      </c>
      <c r="B224" s="1" t="s">
        <v>713</v>
      </c>
    </row>
    <row r="225" spans="1:2" x14ac:dyDescent="0.4">
      <c r="A225" s="13">
        <v>367</v>
      </c>
      <c r="B225" s="1" t="s">
        <v>714</v>
      </c>
    </row>
    <row r="226" spans="1:2" x14ac:dyDescent="0.4">
      <c r="A226" s="13">
        <v>368</v>
      </c>
      <c r="B226" s="1" t="s">
        <v>715</v>
      </c>
    </row>
    <row r="227" spans="1:2" x14ac:dyDescent="0.4">
      <c r="A227" s="13">
        <v>369</v>
      </c>
      <c r="B227" s="1" t="s">
        <v>716</v>
      </c>
    </row>
    <row r="228" spans="1:2" x14ac:dyDescent="0.4">
      <c r="A228" s="13">
        <v>1077</v>
      </c>
      <c r="B228" s="1" t="s">
        <v>717</v>
      </c>
    </row>
    <row r="229" spans="1:2" x14ac:dyDescent="0.4">
      <c r="A229" s="13">
        <v>370</v>
      </c>
      <c r="B229" s="1" t="s">
        <v>718</v>
      </c>
    </row>
    <row r="230" spans="1:2" x14ac:dyDescent="0.4">
      <c r="A230" s="13">
        <v>373</v>
      </c>
      <c r="B230" s="1" t="s">
        <v>719</v>
      </c>
    </row>
    <row r="231" spans="1:2" x14ac:dyDescent="0.4">
      <c r="A231" s="13">
        <v>374</v>
      </c>
      <c r="B231" s="1" t="s">
        <v>720</v>
      </c>
    </row>
    <row r="232" spans="1:2" x14ac:dyDescent="0.4">
      <c r="A232" s="13">
        <v>962</v>
      </c>
      <c r="B232" s="1" t="s">
        <v>721</v>
      </c>
    </row>
    <row r="233" spans="1:2" x14ac:dyDescent="0.4">
      <c r="A233" s="13">
        <v>378</v>
      </c>
      <c r="B233" s="1" t="s">
        <v>722</v>
      </c>
    </row>
    <row r="234" spans="1:2" x14ac:dyDescent="0.4">
      <c r="A234" s="13">
        <v>46</v>
      </c>
      <c r="B234" s="1" t="s">
        <v>723</v>
      </c>
    </row>
    <row r="235" spans="1:2" x14ac:dyDescent="0.4">
      <c r="A235" s="13">
        <v>380</v>
      </c>
      <c r="B235" s="1" t="s">
        <v>724</v>
      </c>
    </row>
    <row r="236" spans="1:2" x14ac:dyDescent="0.4">
      <c r="A236" s="13">
        <v>1078</v>
      </c>
      <c r="B236" s="1" t="s">
        <v>725</v>
      </c>
    </row>
    <row r="237" spans="1:2" x14ac:dyDescent="0.4">
      <c r="A237" s="13">
        <v>381</v>
      </c>
      <c r="B237" s="1" t="s">
        <v>726</v>
      </c>
    </row>
    <row r="238" spans="1:2" x14ac:dyDescent="0.4">
      <c r="A238" s="13">
        <v>382</v>
      </c>
      <c r="B238" s="1" t="s">
        <v>727</v>
      </c>
    </row>
    <row r="239" spans="1:2" x14ac:dyDescent="0.4">
      <c r="A239" s="13">
        <v>383</v>
      </c>
      <c r="B239" s="1" t="s">
        <v>728</v>
      </c>
    </row>
    <row r="240" spans="1:2" x14ac:dyDescent="0.4">
      <c r="A240" s="13">
        <v>967</v>
      </c>
      <c r="B240" s="1" t="s">
        <v>729</v>
      </c>
    </row>
    <row r="241" spans="1:2" x14ac:dyDescent="0.4">
      <c r="A241" s="13">
        <v>384</v>
      </c>
      <c r="B241" s="1" t="s">
        <v>730</v>
      </c>
    </row>
    <row r="242" spans="1:2" x14ac:dyDescent="0.4">
      <c r="A242" s="13">
        <v>386</v>
      </c>
      <c r="B242" s="1" t="s">
        <v>731</v>
      </c>
    </row>
    <row r="243" spans="1:2" x14ac:dyDescent="0.4">
      <c r="A243" s="13">
        <v>388</v>
      </c>
      <c r="B243" s="1" t="s">
        <v>732</v>
      </c>
    </row>
    <row r="244" spans="1:2" x14ac:dyDescent="0.4">
      <c r="A244" s="13">
        <v>392</v>
      </c>
      <c r="B244" s="1" t="s">
        <v>733</v>
      </c>
    </row>
    <row r="245" spans="1:2" x14ac:dyDescent="0.4">
      <c r="A245" s="13">
        <v>394</v>
      </c>
      <c r="B245" s="1" t="s">
        <v>734</v>
      </c>
    </row>
    <row r="246" spans="1:2" x14ac:dyDescent="0.4">
      <c r="A246" s="13">
        <v>395</v>
      </c>
      <c r="B246" s="1" t="s">
        <v>735</v>
      </c>
    </row>
    <row r="247" spans="1:2" x14ac:dyDescent="0.4">
      <c r="A247" s="13">
        <v>396</v>
      </c>
      <c r="B247" s="1" t="s">
        <v>736</v>
      </c>
    </row>
    <row r="248" spans="1:2" x14ac:dyDescent="0.4">
      <c r="A248" s="13">
        <v>397</v>
      </c>
      <c r="B248" s="1" t="s">
        <v>737</v>
      </c>
    </row>
    <row r="249" spans="1:2" x14ac:dyDescent="0.4">
      <c r="A249" s="13">
        <v>969</v>
      </c>
      <c r="B249" s="1" t="s">
        <v>738</v>
      </c>
    </row>
    <row r="250" spans="1:2" x14ac:dyDescent="0.4">
      <c r="A250" s="13">
        <v>398</v>
      </c>
      <c r="B250" s="1" t="s">
        <v>739</v>
      </c>
    </row>
    <row r="251" spans="1:2" x14ac:dyDescent="0.4">
      <c r="A251" s="13">
        <v>955</v>
      </c>
      <c r="B251" s="1" t="s">
        <v>740</v>
      </c>
    </row>
    <row r="252" spans="1:2" x14ac:dyDescent="0.4">
      <c r="A252" s="13">
        <v>956</v>
      </c>
      <c r="B252" s="1" t="s">
        <v>741</v>
      </c>
    </row>
    <row r="253" spans="1:2" x14ac:dyDescent="0.4">
      <c r="A253" s="13">
        <v>399</v>
      </c>
      <c r="B253" s="1" t="s">
        <v>742</v>
      </c>
    </row>
    <row r="254" spans="1:2" x14ac:dyDescent="0.4">
      <c r="A254" s="13">
        <v>400</v>
      </c>
      <c r="B254" s="1" t="s">
        <v>743</v>
      </c>
    </row>
    <row r="255" spans="1:2" x14ac:dyDescent="0.4">
      <c r="A255" s="13">
        <v>402</v>
      </c>
      <c r="B255" s="1" t="s">
        <v>744</v>
      </c>
    </row>
    <row r="256" spans="1:2" x14ac:dyDescent="0.4">
      <c r="A256" s="13">
        <v>403</v>
      </c>
      <c r="B256" s="1" t="s">
        <v>745</v>
      </c>
    </row>
    <row r="257" spans="1:2" x14ac:dyDescent="0.4">
      <c r="A257" s="13">
        <v>404</v>
      </c>
      <c r="B257" s="1" t="s">
        <v>746</v>
      </c>
    </row>
    <row r="258" spans="1:2" x14ac:dyDescent="0.4">
      <c r="A258" s="13">
        <v>405</v>
      </c>
      <c r="B258" s="1" t="s">
        <v>747</v>
      </c>
    </row>
    <row r="259" spans="1:2" x14ac:dyDescent="0.4">
      <c r="A259" s="13">
        <v>406</v>
      </c>
      <c r="B259" s="1" t="s">
        <v>748</v>
      </c>
    </row>
    <row r="260" spans="1:2" x14ac:dyDescent="0.4">
      <c r="A260" s="13">
        <v>407</v>
      </c>
      <c r="B260" s="1" t="s">
        <v>749</v>
      </c>
    </row>
    <row r="261" spans="1:2" x14ac:dyDescent="0.4">
      <c r="A261" s="13">
        <v>408</v>
      </c>
      <c r="B261" s="1" t="s">
        <v>750</v>
      </c>
    </row>
    <row r="262" spans="1:2" x14ac:dyDescent="0.4">
      <c r="A262" s="13">
        <v>409</v>
      </c>
      <c r="B262" s="1" t="s">
        <v>751</v>
      </c>
    </row>
    <row r="263" spans="1:2" x14ac:dyDescent="0.4">
      <c r="A263" s="13">
        <v>410</v>
      </c>
      <c r="B263" s="1" t="s">
        <v>752</v>
      </c>
    </row>
    <row r="264" spans="1:2" x14ac:dyDescent="0.4">
      <c r="A264" s="13">
        <v>411</v>
      </c>
      <c r="B264" s="1" t="s">
        <v>753</v>
      </c>
    </row>
    <row r="265" spans="1:2" x14ac:dyDescent="0.4">
      <c r="A265" s="13">
        <v>412</v>
      </c>
      <c r="B265" s="1" t="s">
        <v>754</v>
      </c>
    </row>
    <row r="266" spans="1:2" x14ac:dyDescent="0.4">
      <c r="A266" s="13">
        <v>417</v>
      </c>
      <c r="B266" s="1" t="s">
        <v>755</v>
      </c>
    </row>
    <row r="267" spans="1:2" x14ac:dyDescent="0.4">
      <c r="A267" s="13">
        <v>418</v>
      </c>
      <c r="B267" s="1" t="s">
        <v>756</v>
      </c>
    </row>
    <row r="268" spans="1:2" x14ac:dyDescent="0.4">
      <c r="A268" s="13">
        <v>429</v>
      </c>
      <c r="B268" s="1" t="s">
        <v>757</v>
      </c>
    </row>
    <row r="269" spans="1:2" x14ac:dyDescent="0.4">
      <c r="A269" s="13">
        <v>430</v>
      </c>
      <c r="B269" s="1" t="s">
        <v>758</v>
      </c>
    </row>
    <row r="270" spans="1:2" x14ac:dyDescent="0.4">
      <c r="A270" s="13">
        <v>431</v>
      </c>
      <c r="B270" s="1" t="s">
        <v>759</v>
      </c>
    </row>
    <row r="271" spans="1:2" x14ac:dyDescent="0.4">
      <c r="A271" s="13">
        <v>432</v>
      </c>
      <c r="B271" s="1" t="s">
        <v>760</v>
      </c>
    </row>
    <row r="272" spans="1:2" x14ac:dyDescent="0.4">
      <c r="A272" s="13">
        <v>435</v>
      </c>
      <c r="B272" s="1" t="s">
        <v>761</v>
      </c>
    </row>
    <row r="273" spans="1:2" x14ac:dyDescent="0.4">
      <c r="A273" s="13">
        <v>437</v>
      </c>
      <c r="B273" s="1" t="s">
        <v>762</v>
      </c>
    </row>
    <row r="274" spans="1:2" x14ac:dyDescent="0.4">
      <c r="A274" s="13">
        <v>968</v>
      </c>
      <c r="B274" s="1" t="s">
        <v>763</v>
      </c>
    </row>
    <row r="275" spans="1:2" x14ac:dyDescent="0.4">
      <c r="A275" s="13">
        <v>445</v>
      </c>
      <c r="B275" s="1" t="s">
        <v>764</v>
      </c>
    </row>
    <row r="276" spans="1:2" x14ac:dyDescent="0.4">
      <c r="A276" s="13">
        <v>447</v>
      </c>
      <c r="B276" s="1" t="s">
        <v>765</v>
      </c>
    </row>
    <row r="277" spans="1:2" x14ac:dyDescent="0.4">
      <c r="A277" s="13">
        <v>448</v>
      </c>
      <c r="B277" s="1" t="s">
        <v>766</v>
      </c>
    </row>
    <row r="278" spans="1:2" x14ac:dyDescent="0.4">
      <c r="A278" s="13">
        <v>964</v>
      </c>
      <c r="B278" s="1" t="s">
        <v>767</v>
      </c>
    </row>
    <row r="279" spans="1:2" x14ac:dyDescent="0.4">
      <c r="A279" s="13">
        <v>450</v>
      </c>
      <c r="B279" s="1" t="s">
        <v>768</v>
      </c>
    </row>
    <row r="280" spans="1:2" x14ac:dyDescent="0.4">
      <c r="A280" s="13">
        <v>451</v>
      </c>
      <c r="B280" s="1" t="s">
        <v>769</v>
      </c>
    </row>
    <row r="281" spans="1:2" x14ac:dyDescent="0.4">
      <c r="A281" s="13">
        <v>973</v>
      </c>
      <c r="B281" s="1" t="s">
        <v>770</v>
      </c>
    </row>
    <row r="282" spans="1:2" x14ac:dyDescent="0.4">
      <c r="A282" s="13">
        <v>976</v>
      </c>
      <c r="B282" s="1" t="s">
        <v>771</v>
      </c>
    </row>
    <row r="283" spans="1:2" x14ac:dyDescent="0.4">
      <c r="A283" s="13">
        <v>456</v>
      </c>
      <c r="B283" s="1" t="s">
        <v>772</v>
      </c>
    </row>
    <row r="284" spans="1:2" x14ac:dyDescent="0.4">
      <c r="A284" s="13">
        <v>457</v>
      </c>
      <c r="B284" s="1" t="s">
        <v>773</v>
      </c>
    </row>
    <row r="285" spans="1:2" x14ac:dyDescent="0.4">
      <c r="A285" s="13">
        <v>458</v>
      </c>
      <c r="B285" s="1" t="s">
        <v>774</v>
      </c>
    </row>
    <row r="286" spans="1:2" x14ac:dyDescent="0.4">
      <c r="A286" s="13">
        <v>459</v>
      </c>
      <c r="B286" s="1" t="s">
        <v>775</v>
      </c>
    </row>
    <row r="287" spans="1:2" x14ac:dyDescent="0.4">
      <c r="A287" s="13">
        <v>460</v>
      </c>
      <c r="B287" s="1" t="s">
        <v>776</v>
      </c>
    </row>
    <row r="288" spans="1:2" x14ac:dyDescent="0.4">
      <c r="A288" s="13">
        <v>462</v>
      </c>
      <c r="B288" s="1" t="s">
        <v>777</v>
      </c>
    </row>
    <row r="289" spans="1:2" x14ac:dyDescent="0.4">
      <c r="A289" s="13">
        <v>463</v>
      </c>
      <c r="B289" s="1" t="s">
        <v>778</v>
      </c>
    </row>
    <row r="290" spans="1:2" x14ac:dyDescent="0.4">
      <c r="A290" s="13">
        <v>470</v>
      </c>
      <c r="B290" s="1" t="s">
        <v>779</v>
      </c>
    </row>
    <row r="291" spans="1:2" x14ac:dyDescent="0.4">
      <c r="A291" s="13">
        <v>474</v>
      </c>
      <c r="B291" s="1" t="s">
        <v>780</v>
      </c>
    </row>
    <row r="292" spans="1:2" x14ac:dyDescent="0.4">
      <c r="A292" s="13">
        <v>476</v>
      </c>
      <c r="B292" s="1" t="s">
        <v>781</v>
      </c>
    </row>
    <row r="293" spans="1:2" x14ac:dyDescent="0.4">
      <c r="A293" s="13">
        <v>47</v>
      </c>
      <c r="B293" s="1" t="s">
        <v>782</v>
      </c>
    </row>
    <row r="294" spans="1:2" x14ac:dyDescent="0.4">
      <c r="A294" s="13">
        <v>479</v>
      </c>
      <c r="B294" s="1" t="s">
        <v>783</v>
      </c>
    </row>
    <row r="295" spans="1:2" x14ac:dyDescent="0.4">
      <c r="A295" s="13">
        <v>480</v>
      </c>
      <c r="B295" s="1" t="s">
        <v>784</v>
      </c>
    </row>
    <row r="296" spans="1:2" x14ac:dyDescent="0.4">
      <c r="A296" s="13">
        <v>481</v>
      </c>
      <c r="B296" s="1" t="s">
        <v>785</v>
      </c>
    </row>
    <row r="297" spans="1:2" x14ac:dyDescent="0.4">
      <c r="A297" s="13">
        <v>482</v>
      </c>
      <c r="B297" s="1" t="s">
        <v>786</v>
      </c>
    </row>
    <row r="298" spans="1:2" x14ac:dyDescent="0.4">
      <c r="A298" s="13">
        <v>483</v>
      </c>
      <c r="B298" s="1" t="s">
        <v>787</v>
      </c>
    </row>
    <row r="299" spans="1:2" x14ac:dyDescent="0.4">
      <c r="A299" s="13">
        <v>484</v>
      </c>
      <c r="B299" s="1" t="s">
        <v>788</v>
      </c>
    </row>
    <row r="300" spans="1:2" x14ac:dyDescent="0.4">
      <c r="A300" s="13">
        <v>487</v>
      </c>
      <c r="B300" s="1" t="s">
        <v>789</v>
      </c>
    </row>
    <row r="301" spans="1:2" x14ac:dyDescent="0.4">
      <c r="A301" s="13">
        <v>49</v>
      </c>
      <c r="B301" s="1" t="s">
        <v>790</v>
      </c>
    </row>
    <row r="302" spans="1:2" x14ac:dyDescent="0.4">
      <c r="A302" s="13">
        <v>50</v>
      </c>
      <c r="B302" s="1" t="s">
        <v>791</v>
      </c>
    </row>
    <row r="303" spans="1:2" x14ac:dyDescent="0.4">
      <c r="A303" s="13">
        <v>51</v>
      </c>
      <c r="B303" s="1" t="s">
        <v>792</v>
      </c>
    </row>
    <row r="304" spans="1:2" x14ac:dyDescent="0.4">
      <c r="A304" s="13">
        <v>52</v>
      </c>
      <c r="B304" s="1" t="s">
        <v>793</v>
      </c>
    </row>
    <row r="305" spans="1:2" x14ac:dyDescent="0.4">
      <c r="A305" s="13">
        <v>53</v>
      </c>
      <c r="B305" s="1" t="s">
        <v>794</v>
      </c>
    </row>
    <row r="306" spans="1:2" x14ac:dyDescent="0.4">
      <c r="A306" s="13">
        <v>54</v>
      </c>
      <c r="B306" s="1" t="s">
        <v>795</v>
      </c>
    </row>
    <row r="307" spans="1:2" x14ac:dyDescent="0.4">
      <c r="A307" s="13">
        <v>55</v>
      </c>
      <c r="B307" s="1" t="s">
        <v>796</v>
      </c>
    </row>
    <row r="308" spans="1:2" x14ac:dyDescent="0.4">
      <c r="A308" s="13">
        <v>489</v>
      </c>
      <c r="B308" s="1" t="s">
        <v>797</v>
      </c>
    </row>
    <row r="309" spans="1:2" x14ac:dyDescent="0.4">
      <c r="A309" s="13">
        <v>491</v>
      </c>
      <c r="B309" s="1" t="s">
        <v>798</v>
      </c>
    </row>
    <row r="310" spans="1:2" x14ac:dyDescent="0.4">
      <c r="A310" s="13">
        <v>492</v>
      </c>
      <c r="B310" s="1" t="s">
        <v>799</v>
      </c>
    </row>
    <row r="311" spans="1:2" x14ac:dyDescent="0.4">
      <c r="A311" s="13">
        <v>493</v>
      </c>
      <c r="B311" s="1" t="s">
        <v>800</v>
      </c>
    </row>
    <row r="312" spans="1:2" x14ac:dyDescent="0.4">
      <c r="A312" s="13">
        <v>494</v>
      </c>
      <c r="B312" s="1" t="s">
        <v>801</v>
      </c>
    </row>
    <row r="313" spans="1:2" x14ac:dyDescent="0.4">
      <c r="A313" s="13">
        <v>495</v>
      </c>
      <c r="B313" s="1" t="s">
        <v>802</v>
      </c>
    </row>
    <row r="314" spans="1:2" x14ac:dyDescent="0.4">
      <c r="A314" s="13">
        <v>496</v>
      </c>
      <c r="B314" s="1" t="s">
        <v>803</v>
      </c>
    </row>
    <row r="315" spans="1:2" x14ac:dyDescent="0.4">
      <c r="A315" s="13">
        <v>497</v>
      </c>
      <c r="B315" s="1" t="s">
        <v>804</v>
      </c>
    </row>
    <row r="316" spans="1:2" x14ac:dyDescent="0.4">
      <c r="A316" s="13">
        <v>498</v>
      </c>
      <c r="B316" s="1" t="s">
        <v>805</v>
      </c>
    </row>
    <row r="317" spans="1:2" x14ac:dyDescent="0.4">
      <c r="A317" s="13">
        <v>499</v>
      </c>
      <c r="B317" s="1" t="s">
        <v>806</v>
      </c>
    </row>
    <row r="318" spans="1:2" x14ac:dyDescent="0.4">
      <c r="A318" s="13">
        <v>500</v>
      </c>
      <c r="B318" s="1" t="s">
        <v>807</v>
      </c>
    </row>
    <row r="319" spans="1:2" x14ac:dyDescent="0.4">
      <c r="A319" s="13">
        <v>501</v>
      </c>
      <c r="B319" s="1" t="s">
        <v>808</v>
      </c>
    </row>
    <row r="320" spans="1:2" x14ac:dyDescent="0.4">
      <c r="A320" s="13">
        <v>502</v>
      </c>
      <c r="B320" s="1" t="s">
        <v>809</v>
      </c>
    </row>
    <row r="321" spans="1:2" x14ac:dyDescent="0.4">
      <c r="A321" s="13">
        <v>503</v>
      </c>
      <c r="B321" s="1" t="s">
        <v>810</v>
      </c>
    </row>
    <row r="322" spans="1:2" x14ac:dyDescent="0.4">
      <c r="A322" s="13">
        <v>504</v>
      </c>
      <c r="B322" s="1" t="s">
        <v>811</v>
      </c>
    </row>
    <row r="323" spans="1:2" x14ac:dyDescent="0.4">
      <c r="A323" s="13">
        <v>505</v>
      </c>
      <c r="B323" s="1" t="s">
        <v>812</v>
      </c>
    </row>
    <row r="324" spans="1:2" x14ac:dyDescent="0.4">
      <c r="A324" s="13">
        <v>981</v>
      </c>
      <c r="B324" s="1" t="s">
        <v>813</v>
      </c>
    </row>
    <row r="325" spans="1:2" x14ac:dyDescent="0.4">
      <c r="A325" s="13">
        <v>978</v>
      </c>
      <c r="B325" s="1" t="s">
        <v>814</v>
      </c>
    </row>
    <row r="326" spans="1:2" x14ac:dyDescent="0.4">
      <c r="A326" s="13">
        <v>506</v>
      </c>
      <c r="B326" s="1" t="s">
        <v>815</v>
      </c>
    </row>
    <row r="327" spans="1:2" x14ac:dyDescent="0.4">
      <c r="A327" s="13">
        <v>507</v>
      </c>
      <c r="B327" s="1" t="s">
        <v>816</v>
      </c>
    </row>
    <row r="328" spans="1:2" x14ac:dyDescent="0.4">
      <c r="A328" s="13">
        <v>508</v>
      </c>
      <c r="B328" s="1" t="s">
        <v>817</v>
      </c>
    </row>
    <row r="329" spans="1:2" x14ac:dyDescent="0.4">
      <c r="A329" s="13">
        <v>509</v>
      </c>
      <c r="B329" s="1" t="s">
        <v>818</v>
      </c>
    </row>
    <row r="330" spans="1:2" x14ac:dyDescent="0.4">
      <c r="A330" s="13">
        <v>510</v>
      </c>
      <c r="B330" s="1" t="s">
        <v>819</v>
      </c>
    </row>
    <row r="331" spans="1:2" x14ac:dyDescent="0.4">
      <c r="A331" s="13">
        <v>986</v>
      </c>
      <c r="B331" s="1" t="s">
        <v>820</v>
      </c>
    </row>
    <row r="332" spans="1:2" x14ac:dyDescent="0.4">
      <c r="A332" s="13">
        <v>1095</v>
      </c>
      <c r="B332" s="1" t="s">
        <v>1303</v>
      </c>
    </row>
    <row r="333" spans="1:2" x14ac:dyDescent="0.4">
      <c r="A333" s="13">
        <v>512</v>
      </c>
      <c r="B333" s="1" t="s">
        <v>821</v>
      </c>
    </row>
    <row r="334" spans="1:2" x14ac:dyDescent="0.4">
      <c r="A334" s="13">
        <v>513</v>
      </c>
      <c r="B334" s="1" t="s">
        <v>822</v>
      </c>
    </row>
    <row r="335" spans="1:2" x14ac:dyDescent="0.4">
      <c r="A335" s="13">
        <v>514</v>
      </c>
      <c r="B335" s="1" t="s">
        <v>823</v>
      </c>
    </row>
    <row r="336" spans="1:2" x14ac:dyDescent="0.4">
      <c r="A336" s="13">
        <v>515</v>
      </c>
      <c r="B336" s="1" t="s">
        <v>824</v>
      </c>
    </row>
    <row r="337" spans="1:2" x14ac:dyDescent="0.4">
      <c r="A337" s="13">
        <v>516</v>
      </c>
      <c r="B337" s="1" t="s">
        <v>825</v>
      </c>
    </row>
    <row r="338" spans="1:2" x14ac:dyDescent="0.4">
      <c r="A338" s="13">
        <v>517</v>
      </c>
      <c r="B338" s="1" t="s">
        <v>826</v>
      </c>
    </row>
    <row r="339" spans="1:2" x14ac:dyDescent="0.4">
      <c r="A339" s="13">
        <v>518</v>
      </c>
      <c r="B339" s="1" t="s">
        <v>827</v>
      </c>
    </row>
    <row r="340" spans="1:2" x14ac:dyDescent="0.4">
      <c r="A340" s="13">
        <v>519</v>
      </c>
      <c r="B340" s="1" t="s">
        <v>828</v>
      </c>
    </row>
    <row r="341" spans="1:2" x14ac:dyDescent="0.4">
      <c r="A341" s="13">
        <v>520</v>
      </c>
      <c r="B341" s="1" t="s">
        <v>829</v>
      </c>
    </row>
    <row r="342" spans="1:2" x14ac:dyDescent="0.4">
      <c r="A342" s="13">
        <v>521</v>
      </c>
      <c r="B342" s="1" t="s">
        <v>830</v>
      </c>
    </row>
    <row r="343" spans="1:2" x14ac:dyDescent="0.4">
      <c r="A343" s="13">
        <v>522</v>
      </c>
      <c r="B343" s="1" t="s">
        <v>831</v>
      </c>
    </row>
    <row r="344" spans="1:2" x14ac:dyDescent="0.4">
      <c r="A344" s="13">
        <v>523</v>
      </c>
      <c r="B344" s="1" t="s">
        <v>832</v>
      </c>
    </row>
    <row r="345" spans="1:2" x14ac:dyDescent="0.4">
      <c r="A345" s="13">
        <v>524</v>
      </c>
      <c r="B345" s="1" t="s">
        <v>833</v>
      </c>
    </row>
    <row r="346" spans="1:2" x14ac:dyDescent="0.4">
      <c r="A346" s="13">
        <v>525</v>
      </c>
      <c r="B346" s="1" t="s">
        <v>834</v>
      </c>
    </row>
    <row r="347" spans="1:2" x14ac:dyDescent="0.4">
      <c r="A347" s="13">
        <v>526</v>
      </c>
      <c r="B347" s="1" t="s">
        <v>835</v>
      </c>
    </row>
    <row r="348" spans="1:2" x14ac:dyDescent="0.4">
      <c r="A348" s="13">
        <v>527</v>
      </c>
      <c r="B348" s="1" t="s">
        <v>836</v>
      </c>
    </row>
    <row r="349" spans="1:2" x14ac:dyDescent="0.4">
      <c r="A349" s="13">
        <v>984</v>
      </c>
      <c r="B349" s="1" t="s">
        <v>837</v>
      </c>
    </row>
    <row r="350" spans="1:2" x14ac:dyDescent="0.4">
      <c r="A350" s="13">
        <v>528</v>
      </c>
      <c r="B350" s="1" t="s">
        <v>838</v>
      </c>
    </row>
    <row r="351" spans="1:2" x14ac:dyDescent="0.4">
      <c r="A351" s="13">
        <v>988</v>
      </c>
      <c r="B351" s="1" t="s">
        <v>839</v>
      </c>
    </row>
    <row r="352" spans="1:2" x14ac:dyDescent="0.4">
      <c r="A352" s="13">
        <v>529</v>
      </c>
      <c r="B352" s="1" t="s">
        <v>840</v>
      </c>
    </row>
    <row r="353" spans="1:2" x14ac:dyDescent="0.4">
      <c r="A353" s="13">
        <v>530</v>
      </c>
      <c r="B353" s="1" t="s">
        <v>841</v>
      </c>
    </row>
    <row r="354" spans="1:2" x14ac:dyDescent="0.4">
      <c r="A354" s="13">
        <v>531</v>
      </c>
      <c r="B354" s="1" t="s">
        <v>842</v>
      </c>
    </row>
    <row r="355" spans="1:2" x14ac:dyDescent="0.4">
      <c r="A355" s="13">
        <v>532</v>
      </c>
      <c r="B355" s="1" t="s">
        <v>843</v>
      </c>
    </row>
    <row r="356" spans="1:2" x14ac:dyDescent="0.4">
      <c r="A356" s="13">
        <v>533</v>
      </c>
      <c r="B356" s="1" t="s">
        <v>844</v>
      </c>
    </row>
    <row r="357" spans="1:2" x14ac:dyDescent="0.4">
      <c r="A357" s="13">
        <v>534</v>
      </c>
      <c r="B357" s="1" t="s">
        <v>845</v>
      </c>
    </row>
    <row r="358" spans="1:2" x14ac:dyDescent="0.4">
      <c r="A358" s="13">
        <v>535</v>
      </c>
      <c r="B358" s="1" t="s">
        <v>846</v>
      </c>
    </row>
    <row r="359" spans="1:2" x14ac:dyDescent="0.4">
      <c r="A359" s="13">
        <v>536</v>
      </c>
      <c r="B359" s="1" t="s">
        <v>847</v>
      </c>
    </row>
    <row r="360" spans="1:2" x14ac:dyDescent="0.4">
      <c r="A360" s="13">
        <v>537</v>
      </c>
      <c r="B360" s="1" t="s">
        <v>848</v>
      </c>
    </row>
    <row r="361" spans="1:2" x14ac:dyDescent="0.4">
      <c r="A361" s="13">
        <v>538</v>
      </c>
      <c r="B361" s="1" t="s">
        <v>849</v>
      </c>
    </row>
    <row r="362" spans="1:2" x14ac:dyDescent="0.4">
      <c r="A362" s="13">
        <v>539</v>
      </c>
      <c r="B362" s="1" t="s">
        <v>850</v>
      </c>
    </row>
    <row r="363" spans="1:2" x14ac:dyDescent="0.4">
      <c r="A363" s="13">
        <v>540</v>
      </c>
      <c r="B363" s="1" t="s">
        <v>851</v>
      </c>
    </row>
    <row r="364" spans="1:2" x14ac:dyDescent="0.4">
      <c r="A364" s="13">
        <v>541</v>
      </c>
      <c r="B364" s="1" t="s">
        <v>852</v>
      </c>
    </row>
    <row r="365" spans="1:2" x14ac:dyDescent="0.4">
      <c r="A365" s="13">
        <v>543</v>
      </c>
      <c r="B365" s="1" t="s">
        <v>853</v>
      </c>
    </row>
    <row r="366" spans="1:2" x14ac:dyDescent="0.4">
      <c r="A366" s="13">
        <v>544</v>
      </c>
      <c r="B366" s="1" t="s">
        <v>854</v>
      </c>
    </row>
    <row r="367" spans="1:2" x14ac:dyDescent="0.4">
      <c r="A367" s="13">
        <v>971</v>
      </c>
      <c r="B367" s="1" t="s">
        <v>855</v>
      </c>
    </row>
    <row r="368" spans="1:2" x14ac:dyDescent="0.4">
      <c r="A368" s="13">
        <v>545</v>
      </c>
      <c r="B368" s="1" t="s">
        <v>856</v>
      </c>
    </row>
    <row r="369" spans="1:2" x14ac:dyDescent="0.4">
      <c r="A369" s="13">
        <v>546</v>
      </c>
      <c r="B369" s="1" t="s">
        <v>857</v>
      </c>
    </row>
    <row r="370" spans="1:2" x14ac:dyDescent="0.4">
      <c r="A370" s="13">
        <v>547</v>
      </c>
      <c r="B370" s="1" t="s">
        <v>858</v>
      </c>
    </row>
    <row r="371" spans="1:2" x14ac:dyDescent="0.4">
      <c r="A371" s="13">
        <v>548</v>
      </c>
      <c r="B371" s="1" t="s">
        <v>859</v>
      </c>
    </row>
    <row r="372" spans="1:2" x14ac:dyDescent="0.4">
      <c r="A372" s="13">
        <v>549</v>
      </c>
      <c r="B372" s="1" t="s">
        <v>860</v>
      </c>
    </row>
    <row r="373" spans="1:2" x14ac:dyDescent="0.4">
      <c r="A373" s="13">
        <v>550</v>
      </c>
      <c r="B373" s="1" t="s">
        <v>861</v>
      </c>
    </row>
    <row r="374" spans="1:2" x14ac:dyDescent="0.4">
      <c r="A374" s="13">
        <v>551</v>
      </c>
      <c r="B374" s="1" t="s">
        <v>862</v>
      </c>
    </row>
    <row r="375" spans="1:2" x14ac:dyDescent="0.4">
      <c r="A375" s="13">
        <v>552</v>
      </c>
      <c r="B375" s="1" t="s">
        <v>863</v>
      </c>
    </row>
    <row r="376" spans="1:2" x14ac:dyDescent="0.4">
      <c r="A376" s="13">
        <v>553</v>
      </c>
      <c r="B376" s="1" t="s">
        <v>864</v>
      </c>
    </row>
    <row r="377" spans="1:2" x14ac:dyDescent="0.4">
      <c r="A377" s="13">
        <v>554</v>
      </c>
      <c r="B377" s="1" t="s">
        <v>865</v>
      </c>
    </row>
    <row r="378" spans="1:2" x14ac:dyDescent="0.4">
      <c r="A378" s="13">
        <v>980</v>
      </c>
      <c r="B378" s="1" t="s">
        <v>866</v>
      </c>
    </row>
    <row r="379" spans="1:2" x14ac:dyDescent="0.4">
      <c r="A379" s="13">
        <v>555</v>
      </c>
      <c r="B379" s="1" t="s">
        <v>867</v>
      </c>
    </row>
    <row r="380" spans="1:2" x14ac:dyDescent="0.4">
      <c r="A380" s="13">
        <v>556</v>
      </c>
      <c r="B380" s="1" t="s">
        <v>868</v>
      </c>
    </row>
    <row r="381" spans="1:2" x14ac:dyDescent="0.4">
      <c r="A381" s="13">
        <v>557</v>
      </c>
      <c r="B381" s="1" t="s">
        <v>869</v>
      </c>
    </row>
    <row r="382" spans="1:2" x14ac:dyDescent="0.4">
      <c r="A382" s="13">
        <v>558</v>
      </c>
      <c r="B382" s="1" t="s">
        <v>870</v>
      </c>
    </row>
    <row r="383" spans="1:2" x14ac:dyDescent="0.4">
      <c r="A383" s="13">
        <v>559</v>
      </c>
      <c r="B383" s="1" t="s">
        <v>871</v>
      </c>
    </row>
    <row r="384" spans="1:2" x14ac:dyDescent="0.4">
      <c r="A384" s="13">
        <v>560</v>
      </c>
      <c r="B384" s="1" t="s">
        <v>872</v>
      </c>
    </row>
    <row r="385" spans="1:2" x14ac:dyDescent="0.4">
      <c r="A385" s="13">
        <v>561</v>
      </c>
      <c r="B385" s="1" t="s">
        <v>873</v>
      </c>
    </row>
    <row r="386" spans="1:2" x14ac:dyDescent="0.4">
      <c r="A386" s="13">
        <v>562</v>
      </c>
      <c r="B386" s="1" t="s">
        <v>874</v>
      </c>
    </row>
    <row r="387" spans="1:2" x14ac:dyDescent="0.4">
      <c r="A387" s="13">
        <v>563</v>
      </c>
      <c r="B387" s="1" t="s">
        <v>875</v>
      </c>
    </row>
    <row r="388" spans="1:2" x14ac:dyDescent="0.4">
      <c r="A388" s="13">
        <v>564</v>
      </c>
      <c r="B388" s="1" t="s">
        <v>876</v>
      </c>
    </row>
    <row r="389" spans="1:2" x14ac:dyDescent="0.4">
      <c r="A389" s="13">
        <v>565</v>
      </c>
      <c r="B389" s="1" t="s">
        <v>877</v>
      </c>
    </row>
    <row r="390" spans="1:2" x14ac:dyDescent="0.4">
      <c r="A390" s="13">
        <v>566</v>
      </c>
      <c r="B390" s="1" t="s">
        <v>878</v>
      </c>
    </row>
    <row r="391" spans="1:2" x14ac:dyDescent="0.4">
      <c r="A391" s="13">
        <v>567</v>
      </c>
      <c r="B391" s="1" t="s">
        <v>879</v>
      </c>
    </row>
    <row r="392" spans="1:2" x14ac:dyDescent="0.4">
      <c r="A392" s="13">
        <v>568</v>
      </c>
      <c r="B392" s="1" t="s">
        <v>880</v>
      </c>
    </row>
    <row r="393" spans="1:2" x14ac:dyDescent="0.4">
      <c r="A393" s="13">
        <v>569</v>
      </c>
      <c r="B393" s="1" t="s">
        <v>881</v>
      </c>
    </row>
    <row r="394" spans="1:2" x14ac:dyDescent="0.4">
      <c r="A394" s="13">
        <v>570</v>
      </c>
      <c r="B394" s="1" t="s">
        <v>882</v>
      </c>
    </row>
    <row r="395" spans="1:2" x14ac:dyDescent="0.4">
      <c r="A395" s="13">
        <v>571</v>
      </c>
      <c r="B395" s="1" t="s">
        <v>883</v>
      </c>
    </row>
    <row r="396" spans="1:2" x14ac:dyDescent="0.4">
      <c r="A396" s="13">
        <v>572</v>
      </c>
      <c r="B396" s="1" t="s">
        <v>884</v>
      </c>
    </row>
    <row r="397" spans="1:2" x14ac:dyDescent="0.4">
      <c r="A397" s="13">
        <v>573</v>
      </c>
      <c r="B397" s="1" t="s">
        <v>885</v>
      </c>
    </row>
    <row r="398" spans="1:2" x14ac:dyDescent="0.4">
      <c r="A398" s="13">
        <v>983</v>
      </c>
      <c r="B398" s="1" t="s">
        <v>886</v>
      </c>
    </row>
    <row r="399" spans="1:2" x14ac:dyDescent="0.4">
      <c r="A399" s="13">
        <v>574</v>
      </c>
      <c r="B399" s="1" t="s">
        <v>887</v>
      </c>
    </row>
    <row r="400" spans="1:2" x14ac:dyDescent="0.4">
      <c r="A400" s="13">
        <v>1079</v>
      </c>
      <c r="B400" s="1" t="s">
        <v>888</v>
      </c>
    </row>
    <row r="401" spans="1:2" x14ac:dyDescent="0.4">
      <c r="A401" s="13">
        <v>575</v>
      </c>
      <c r="B401" s="1" t="s">
        <v>889</v>
      </c>
    </row>
    <row r="402" spans="1:2" x14ac:dyDescent="0.4">
      <c r="A402" s="13">
        <v>576</v>
      </c>
      <c r="B402" s="1" t="s">
        <v>890</v>
      </c>
    </row>
    <row r="403" spans="1:2" x14ac:dyDescent="0.4">
      <c r="A403" s="13">
        <v>577</v>
      </c>
      <c r="B403" s="1" t="s">
        <v>891</v>
      </c>
    </row>
    <row r="404" spans="1:2" x14ac:dyDescent="0.4">
      <c r="A404" s="13">
        <v>578</v>
      </c>
      <c r="B404" s="1" t="s">
        <v>892</v>
      </c>
    </row>
    <row r="405" spans="1:2" x14ac:dyDescent="0.4">
      <c r="A405" s="13">
        <v>579</v>
      </c>
      <c r="B405" s="1" t="s">
        <v>893</v>
      </c>
    </row>
    <row r="406" spans="1:2" x14ac:dyDescent="0.4">
      <c r="A406" s="13">
        <v>1094</v>
      </c>
      <c r="B406" s="1" t="s">
        <v>1304</v>
      </c>
    </row>
    <row r="407" spans="1:2" x14ac:dyDescent="0.4">
      <c r="A407" s="13">
        <v>580</v>
      </c>
      <c r="B407" s="1" t="s">
        <v>894</v>
      </c>
    </row>
    <row r="408" spans="1:2" x14ac:dyDescent="0.4">
      <c r="A408" s="13">
        <v>581</v>
      </c>
      <c r="B408" s="1" t="s">
        <v>895</v>
      </c>
    </row>
    <row r="409" spans="1:2" x14ac:dyDescent="0.4">
      <c r="A409" s="13">
        <v>582</v>
      </c>
      <c r="B409" s="1" t="s">
        <v>896</v>
      </c>
    </row>
    <row r="410" spans="1:2" x14ac:dyDescent="0.4">
      <c r="A410" s="13">
        <v>583</v>
      </c>
      <c r="B410" s="1" t="s">
        <v>897</v>
      </c>
    </row>
    <row r="411" spans="1:2" x14ac:dyDescent="0.4">
      <c r="A411" s="13">
        <v>953</v>
      </c>
      <c r="B411" s="1" t="s">
        <v>898</v>
      </c>
    </row>
    <row r="412" spans="1:2" x14ac:dyDescent="0.4">
      <c r="A412" s="13">
        <v>584</v>
      </c>
      <c r="B412" s="1" t="s">
        <v>899</v>
      </c>
    </row>
    <row r="413" spans="1:2" x14ac:dyDescent="0.4">
      <c r="A413" s="13">
        <v>585</v>
      </c>
      <c r="B413" s="1" t="s">
        <v>900</v>
      </c>
    </row>
    <row r="414" spans="1:2" x14ac:dyDescent="0.4">
      <c r="A414" s="13">
        <v>586</v>
      </c>
      <c r="B414" s="1" t="s">
        <v>901</v>
      </c>
    </row>
    <row r="415" spans="1:2" x14ac:dyDescent="0.4">
      <c r="A415" s="13">
        <v>594</v>
      </c>
      <c r="B415" s="1" t="s">
        <v>902</v>
      </c>
    </row>
    <row r="416" spans="1:2" x14ac:dyDescent="0.4">
      <c r="A416" s="13">
        <v>595</v>
      </c>
      <c r="B416" s="1" t="s">
        <v>903</v>
      </c>
    </row>
    <row r="417" spans="1:2" x14ac:dyDescent="0.4">
      <c r="A417" s="13">
        <v>596</v>
      </c>
      <c r="B417" s="1" t="s">
        <v>904</v>
      </c>
    </row>
    <row r="418" spans="1:2" x14ac:dyDescent="0.4">
      <c r="A418" s="13">
        <v>597</v>
      </c>
      <c r="B418" s="1" t="s">
        <v>905</v>
      </c>
    </row>
    <row r="419" spans="1:2" x14ac:dyDescent="0.4">
      <c r="A419" s="13">
        <v>598</v>
      </c>
      <c r="B419" s="1" t="s">
        <v>906</v>
      </c>
    </row>
    <row r="420" spans="1:2" x14ac:dyDescent="0.4">
      <c r="A420" s="13">
        <v>599</v>
      </c>
      <c r="B420" s="1" t="s">
        <v>907</v>
      </c>
    </row>
    <row r="421" spans="1:2" x14ac:dyDescent="0.4">
      <c r="A421" s="13">
        <v>601</v>
      </c>
      <c r="B421" s="1" t="s">
        <v>908</v>
      </c>
    </row>
    <row r="422" spans="1:2" x14ac:dyDescent="0.4">
      <c r="A422" s="13">
        <v>602</v>
      </c>
      <c r="B422" s="1" t="s">
        <v>909</v>
      </c>
    </row>
    <row r="423" spans="1:2" x14ac:dyDescent="0.4">
      <c r="A423" s="13">
        <v>603</v>
      </c>
      <c r="B423" s="1" t="s">
        <v>910</v>
      </c>
    </row>
    <row r="424" spans="1:2" x14ac:dyDescent="0.4">
      <c r="A424" s="13">
        <v>604</v>
      </c>
      <c r="B424" s="1" t="s">
        <v>911</v>
      </c>
    </row>
    <row r="425" spans="1:2" x14ac:dyDescent="0.4">
      <c r="A425" s="13">
        <v>605</v>
      </c>
      <c r="B425" s="1" t="s">
        <v>912</v>
      </c>
    </row>
    <row r="426" spans="1:2" x14ac:dyDescent="0.4">
      <c r="A426" s="13">
        <v>606</v>
      </c>
      <c r="B426" s="1" t="s">
        <v>913</v>
      </c>
    </row>
    <row r="427" spans="1:2" x14ac:dyDescent="0.4">
      <c r="A427" s="13">
        <v>607</v>
      </c>
      <c r="B427" s="1" t="s">
        <v>914</v>
      </c>
    </row>
    <row r="428" spans="1:2" x14ac:dyDescent="0.4">
      <c r="A428" s="13">
        <v>608</v>
      </c>
      <c r="B428" s="1" t="s">
        <v>915</v>
      </c>
    </row>
    <row r="429" spans="1:2" x14ac:dyDescent="0.4">
      <c r="A429" s="13">
        <v>609</v>
      </c>
      <c r="B429" s="1" t="s">
        <v>916</v>
      </c>
    </row>
    <row r="430" spans="1:2" x14ac:dyDescent="0.4">
      <c r="A430" s="13">
        <v>610</v>
      </c>
      <c r="B430" s="1" t="s">
        <v>917</v>
      </c>
    </row>
    <row r="431" spans="1:2" x14ac:dyDescent="0.4">
      <c r="A431" s="13">
        <v>611</v>
      </c>
      <c r="B431" s="1" t="s">
        <v>918</v>
      </c>
    </row>
    <row r="432" spans="1:2" x14ac:dyDescent="0.4">
      <c r="A432" s="13">
        <v>612</v>
      </c>
      <c r="B432" s="1" t="s">
        <v>919</v>
      </c>
    </row>
    <row r="433" spans="1:2" x14ac:dyDescent="0.4">
      <c r="A433" s="13">
        <v>613</v>
      </c>
      <c r="B433" s="1" t="s">
        <v>920</v>
      </c>
    </row>
    <row r="434" spans="1:2" x14ac:dyDescent="0.4">
      <c r="A434" s="13">
        <v>614</v>
      </c>
      <c r="B434" s="1" t="s">
        <v>921</v>
      </c>
    </row>
    <row r="435" spans="1:2" x14ac:dyDescent="0.4">
      <c r="A435" s="13">
        <v>615</v>
      </c>
      <c r="B435" s="1" t="s">
        <v>922</v>
      </c>
    </row>
    <row r="436" spans="1:2" x14ac:dyDescent="0.4">
      <c r="A436" s="13">
        <v>616</v>
      </c>
      <c r="B436" s="1" t="s">
        <v>923</v>
      </c>
    </row>
    <row r="437" spans="1:2" x14ac:dyDescent="0.4">
      <c r="A437" s="13">
        <v>618</v>
      </c>
      <c r="B437" s="1" t="s">
        <v>924</v>
      </c>
    </row>
    <row r="438" spans="1:2" x14ac:dyDescent="0.4">
      <c r="A438" s="13">
        <v>619</v>
      </c>
      <c r="B438" s="1" t="s">
        <v>925</v>
      </c>
    </row>
    <row r="439" spans="1:2" x14ac:dyDescent="0.4">
      <c r="A439" s="13">
        <v>620</v>
      </c>
      <c r="B439" s="1" t="s">
        <v>926</v>
      </c>
    </row>
    <row r="440" spans="1:2" x14ac:dyDescent="0.4">
      <c r="A440" s="13">
        <v>621</v>
      </c>
      <c r="B440" s="1" t="s">
        <v>927</v>
      </c>
    </row>
    <row r="441" spans="1:2" x14ac:dyDescent="0.4">
      <c r="A441" s="13">
        <v>622</v>
      </c>
      <c r="B441" s="1" t="s">
        <v>928</v>
      </c>
    </row>
    <row r="442" spans="1:2" x14ac:dyDescent="0.4">
      <c r="A442" s="13">
        <v>623</v>
      </c>
      <c r="B442" s="1" t="s">
        <v>929</v>
      </c>
    </row>
    <row r="443" spans="1:2" x14ac:dyDescent="0.4">
      <c r="A443" s="13">
        <v>624</v>
      </c>
      <c r="B443" s="1" t="s">
        <v>930</v>
      </c>
    </row>
    <row r="444" spans="1:2" x14ac:dyDescent="0.4">
      <c r="A444" s="13">
        <v>625</v>
      </c>
      <c r="B444" s="1" t="s">
        <v>931</v>
      </c>
    </row>
    <row r="445" spans="1:2" x14ac:dyDescent="0.4">
      <c r="A445" s="13">
        <v>626</v>
      </c>
      <c r="B445" s="1" t="s">
        <v>932</v>
      </c>
    </row>
    <row r="446" spans="1:2" x14ac:dyDescent="0.4">
      <c r="A446" s="13">
        <v>627</v>
      </c>
      <c r="B446" s="1" t="s">
        <v>933</v>
      </c>
    </row>
    <row r="447" spans="1:2" x14ac:dyDescent="0.4">
      <c r="A447" s="13">
        <v>628</v>
      </c>
      <c r="B447" s="1" t="s">
        <v>934</v>
      </c>
    </row>
    <row r="448" spans="1:2" x14ac:dyDescent="0.4">
      <c r="A448" s="13">
        <v>629</v>
      </c>
      <c r="B448" s="1" t="s">
        <v>935</v>
      </c>
    </row>
    <row r="449" spans="1:2" x14ac:dyDescent="0.4">
      <c r="A449" s="13">
        <v>630</v>
      </c>
      <c r="B449" s="1" t="s">
        <v>936</v>
      </c>
    </row>
    <row r="450" spans="1:2" x14ac:dyDescent="0.4">
      <c r="A450" s="13">
        <v>632</v>
      </c>
      <c r="B450" s="1" t="s">
        <v>937</v>
      </c>
    </row>
    <row r="451" spans="1:2" x14ac:dyDescent="0.4">
      <c r="A451" s="13">
        <v>633</v>
      </c>
      <c r="B451" s="1" t="s">
        <v>938</v>
      </c>
    </row>
    <row r="452" spans="1:2" x14ac:dyDescent="0.4">
      <c r="A452" s="13">
        <v>634</v>
      </c>
      <c r="B452" s="1" t="s">
        <v>939</v>
      </c>
    </row>
    <row r="453" spans="1:2" x14ac:dyDescent="0.4">
      <c r="A453" s="13">
        <v>635</v>
      </c>
      <c r="B453" s="1" t="s">
        <v>940</v>
      </c>
    </row>
    <row r="454" spans="1:2" x14ac:dyDescent="0.4">
      <c r="A454" s="13">
        <v>636</v>
      </c>
      <c r="B454" s="1" t="s">
        <v>941</v>
      </c>
    </row>
    <row r="455" spans="1:2" x14ac:dyDescent="0.4">
      <c r="A455" s="13">
        <v>638</v>
      </c>
      <c r="B455" s="1" t="s">
        <v>942</v>
      </c>
    </row>
    <row r="456" spans="1:2" x14ac:dyDescent="0.4">
      <c r="A456" s="13">
        <v>639</v>
      </c>
      <c r="B456" s="1" t="s">
        <v>943</v>
      </c>
    </row>
    <row r="457" spans="1:2" x14ac:dyDescent="0.4">
      <c r="A457" s="13">
        <v>640</v>
      </c>
      <c r="B457" s="1" t="s">
        <v>944</v>
      </c>
    </row>
    <row r="458" spans="1:2" x14ac:dyDescent="0.4">
      <c r="A458" s="13">
        <v>641</v>
      </c>
      <c r="B458" s="1" t="s">
        <v>945</v>
      </c>
    </row>
    <row r="459" spans="1:2" x14ac:dyDescent="0.4">
      <c r="A459" s="13">
        <v>642</v>
      </c>
      <c r="B459" s="1" t="s">
        <v>946</v>
      </c>
    </row>
    <row r="460" spans="1:2" x14ac:dyDescent="0.4">
      <c r="A460" s="13">
        <v>643</v>
      </c>
      <c r="B460" s="1" t="s">
        <v>947</v>
      </c>
    </row>
    <row r="461" spans="1:2" x14ac:dyDescent="0.4">
      <c r="A461" s="13">
        <v>644</v>
      </c>
      <c r="B461" s="1" t="s">
        <v>948</v>
      </c>
    </row>
    <row r="462" spans="1:2" x14ac:dyDescent="0.4">
      <c r="A462" s="13">
        <v>645</v>
      </c>
      <c r="B462" s="1" t="s">
        <v>949</v>
      </c>
    </row>
    <row r="463" spans="1:2" x14ac:dyDescent="0.4">
      <c r="A463" s="13">
        <v>646</v>
      </c>
      <c r="B463" s="1" t="s">
        <v>950</v>
      </c>
    </row>
    <row r="464" spans="1:2" x14ac:dyDescent="0.4">
      <c r="A464" s="13">
        <v>647</v>
      </c>
      <c r="B464" s="1" t="s">
        <v>951</v>
      </c>
    </row>
    <row r="465" spans="1:2" x14ac:dyDescent="0.4">
      <c r="A465" s="13">
        <v>648</v>
      </c>
      <c r="B465" s="1" t="s">
        <v>952</v>
      </c>
    </row>
    <row r="466" spans="1:2" x14ac:dyDescent="0.4">
      <c r="A466" s="13">
        <v>651</v>
      </c>
      <c r="B466" s="1" t="s">
        <v>953</v>
      </c>
    </row>
    <row r="467" spans="1:2" x14ac:dyDescent="0.4">
      <c r="A467" s="13">
        <v>652</v>
      </c>
      <c r="B467" s="1" t="s">
        <v>954</v>
      </c>
    </row>
    <row r="468" spans="1:2" x14ac:dyDescent="0.4">
      <c r="A468" s="13">
        <v>653</v>
      </c>
      <c r="B468" s="1" t="s">
        <v>955</v>
      </c>
    </row>
    <row r="469" spans="1:2" x14ac:dyDescent="0.4">
      <c r="A469" s="13">
        <v>654</v>
      </c>
      <c r="B469" s="1" t="s">
        <v>956</v>
      </c>
    </row>
    <row r="470" spans="1:2" x14ac:dyDescent="0.4">
      <c r="A470" s="13">
        <v>655</v>
      </c>
      <c r="B470" s="1" t="s">
        <v>957</v>
      </c>
    </row>
    <row r="471" spans="1:2" x14ac:dyDescent="0.4">
      <c r="A471" s="13">
        <v>656</v>
      </c>
      <c r="B471" s="1" t="s">
        <v>958</v>
      </c>
    </row>
    <row r="472" spans="1:2" x14ac:dyDescent="0.4">
      <c r="A472" s="13">
        <v>657</v>
      </c>
      <c r="B472" s="1" t="s">
        <v>959</v>
      </c>
    </row>
    <row r="473" spans="1:2" x14ac:dyDescent="0.4">
      <c r="A473" s="13">
        <v>658</v>
      </c>
      <c r="B473" s="1" t="s">
        <v>960</v>
      </c>
    </row>
    <row r="474" spans="1:2" x14ac:dyDescent="0.4">
      <c r="A474" s="13">
        <v>26</v>
      </c>
      <c r="B474" s="1" t="s">
        <v>961</v>
      </c>
    </row>
    <row r="475" spans="1:2" x14ac:dyDescent="0.4">
      <c r="A475" s="13">
        <v>659</v>
      </c>
      <c r="B475" s="1" t="s">
        <v>962</v>
      </c>
    </row>
    <row r="476" spans="1:2" x14ac:dyDescent="0.4">
      <c r="A476" s="13">
        <v>660</v>
      </c>
      <c r="B476" s="1" t="s">
        <v>963</v>
      </c>
    </row>
    <row r="477" spans="1:2" x14ac:dyDescent="0.4">
      <c r="A477" s="13">
        <v>661</v>
      </c>
      <c r="B477" s="1" t="s">
        <v>964</v>
      </c>
    </row>
    <row r="478" spans="1:2" x14ac:dyDescent="0.4">
      <c r="A478" s="13">
        <v>662</v>
      </c>
      <c r="B478" s="1" t="s">
        <v>965</v>
      </c>
    </row>
    <row r="479" spans="1:2" x14ac:dyDescent="0.4">
      <c r="A479" s="13">
        <v>663</v>
      </c>
      <c r="B479" s="1" t="s">
        <v>966</v>
      </c>
    </row>
    <row r="480" spans="1:2" x14ac:dyDescent="0.4">
      <c r="A480" s="13">
        <v>664</v>
      </c>
      <c r="B480" s="1" t="s">
        <v>967</v>
      </c>
    </row>
    <row r="481" spans="1:2" x14ac:dyDescent="0.4">
      <c r="A481" s="13">
        <v>665</v>
      </c>
      <c r="B481" s="1" t="s">
        <v>968</v>
      </c>
    </row>
    <row r="482" spans="1:2" x14ac:dyDescent="0.4">
      <c r="A482" s="13">
        <v>666</v>
      </c>
      <c r="B482" s="1" t="s">
        <v>969</v>
      </c>
    </row>
    <row r="483" spans="1:2" x14ac:dyDescent="0.4">
      <c r="A483" s="13">
        <v>667</v>
      </c>
      <c r="B483" s="1" t="s">
        <v>970</v>
      </c>
    </row>
    <row r="484" spans="1:2" x14ac:dyDescent="0.4">
      <c r="A484" s="13">
        <v>668</v>
      </c>
      <c r="B484" s="1" t="s">
        <v>971</v>
      </c>
    </row>
    <row r="485" spans="1:2" x14ac:dyDescent="0.4">
      <c r="A485" s="13">
        <v>669</v>
      </c>
      <c r="B485" s="1" t="s">
        <v>972</v>
      </c>
    </row>
    <row r="486" spans="1:2" x14ac:dyDescent="0.4">
      <c r="A486" s="13">
        <v>670</v>
      </c>
      <c r="B486" s="1" t="s">
        <v>973</v>
      </c>
    </row>
    <row r="487" spans="1:2" x14ac:dyDescent="0.4">
      <c r="A487" s="13">
        <v>671</v>
      </c>
      <c r="B487" s="1" t="s">
        <v>974</v>
      </c>
    </row>
    <row r="488" spans="1:2" x14ac:dyDescent="0.4">
      <c r="A488" s="13">
        <v>672</v>
      </c>
      <c r="B488" s="1" t="s">
        <v>975</v>
      </c>
    </row>
    <row r="489" spans="1:2" x14ac:dyDescent="0.4">
      <c r="A489" s="13">
        <v>673</v>
      </c>
      <c r="B489" s="1" t="s">
        <v>976</v>
      </c>
    </row>
    <row r="490" spans="1:2" x14ac:dyDescent="0.4">
      <c r="A490" s="13">
        <v>674</v>
      </c>
      <c r="B490" s="1" t="s">
        <v>977</v>
      </c>
    </row>
    <row r="491" spans="1:2" x14ac:dyDescent="0.4">
      <c r="A491" s="13">
        <v>675</v>
      </c>
      <c r="B491" s="1" t="s">
        <v>978</v>
      </c>
    </row>
    <row r="492" spans="1:2" x14ac:dyDescent="0.4">
      <c r="A492" s="13">
        <v>676</v>
      </c>
      <c r="B492" s="1" t="s">
        <v>979</v>
      </c>
    </row>
    <row r="493" spans="1:2" x14ac:dyDescent="0.4">
      <c r="A493" s="13">
        <v>677</v>
      </c>
      <c r="B493" s="1" t="s">
        <v>980</v>
      </c>
    </row>
    <row r="494" spans="1:2" x14ac:dyDescent="0.4">
      <c r="A494" s="13">
        <v>56</v>
      </c>
      <c r="B494" s="1" t="s">
        <v>981</v>
      </c>
    </row>
    <row r="495" spans="1:2" x14ac:dyDescent="0.4">
      <c r="A495" s="13">
        <v>57</v>
      </c>
      <c r="B495" s="1" t="s">
        <v>982</v>
      </c>
    </row>
    <row r="496" spans="1:2" x14ac:dyDescent="0.4">
      <c r="A496" s="13">
        <v>58</v>
      </c>
      <c r="B496" s="1" t="s">
        <v>983</v>
      </c>
    </row>
    <row r="497" spans="1:2" x14ac:dyDescent="0.4">
      <c r="A497" s="13">
        <v>59</v>
      </c>
      <c r="B497" s="1" t="s">
        <v>984</v>
      </c>
    </row>
    <row r="498" spans="1:2" x14ac:dyDescent="0.4">
      <c r="A498" s="13">
        <v>60</v>
      </c>
      <c r="B498" s="1" t="s">
        <v>985</v>
      </c>
    </row>
    <row r="499" spans="1:2" x14ac:dyDescent="0.4">
      <c r="A499" s="13">
        <v>61</v>
      </c>
      <c r="B499" s="1" t="s">
        <v>986</v>
      </c>
    </row>
    <row r="500" spans="1:2" x14ac:dyDescent="0.4">
      <c r="A500" s="13">
        <v>691</v>
      </c>
      <c r="B500" s="1" t="s">
        <v>987</v>
      </c>
    </row>
    <row r="501" spans="1:2" x14ac:dyDescent="0.4">
      <c r="A501" s="13">
        <v>692</v>
      </c>
      <c r="B501" s="1" t="s">
        <v>988</v>
      </c>
    </row>
    <row r="502" spans="1:2" x14ac:dyDescent="0.4">
      <c r="A502" s="13">
        <v>695</v>
      </c>
      <c r="B502" s="1" t="s">
        <v>989</v>
      </c>
    </row>
    <row r="503" spans="1:2" x14ac:dyDescent="0.4">
      <c r="A503" s="13">
        <v>696</v>
      </c>
      <c r="B503" s="1" t="s">
        <v>990</v>
      </c>
    </row>
    <row r="504" spans="1:2" x14ac:dyDescent="0.4">
      <c r="A504" s="13">
        <v>697</v>
      </c>
      <c r="B504" s="1" t="s">
        <v>991</v>
      </c>
    </row>
    <row r="505" spans="1:2" x14ac:dyDescent="0.4">
      <c r="A505" s="13">
        <v>698</v>
      </c>
      <c r="B505" s="1" t="s">
        <v>992</v>
      </c>
    </row>
    <row r="506" spans="1:2" x14ac:dyDescent="0.4">
      <c r="A506" s="13">
        <v>699</v>
      </c>
      <c r="B506" s="1" t="s">
        <v>993</v>
      </c>
    </row>
    <row r="507" spans="1:2" x14ac:dyDescent="0.4">
      <c r="A507" s="13">
        <v>700</v>
      </c>
      <c r="B507" s="1" t="s">
        <v>994</v>
      </c>
    </row>
    <row r="508" spans="1:2" x14ac:dyDescent="0.4">
      <c r="A508" s="13">
        <v>701</v>
      </c>
      <c r="B508" s="1" t="s">
        <v>995</v>
      </c>
    </row>
    <row r="509" spans="1:2" x14ac:dyDescent="0.4">
      <c r="A509" s="13">
        <v>702</v>
      </c>
      <c r="B509" s="1" t="s">
        <v>996</v>
      </c>
    </row>
    <row r="510" spans="1:2" x14ac:dyDescent="0.4">
      <c r="A510" s="13">
        <v>703</v>
      </c>
      <c r="B510" s="1" t="s">
        <v>997</v>
      </c>
    </row>
    <row r="511" spans="1:2" x14ac:dyDescent="0.4">
      <c r="A511" s="13">
        <v>704</v>
      </c>
      <c r="B511" s="1" t="s">
        <v>998</v>
      </c>
    </row>
    <row r="512" spans="1:2" x14ac:dyDescent="0.4">
      <c r="A512" s="13">
        <v>705</v>
      </c>
      <c r="B512" s="1" t="s">
        <v>999</v>
      </c>
    </row>
    <row r="513" spans="1:2" x14ac:dyDescent="0.4">
      <c r="A513" s="13">
        <v>706</v>
      </c>
      <c r="B513" s="1" t="s">
        <v>1000</v>
      </c>
    </row>
    <row r="514" spans="1:2" x14ac:dyDescent="0.4">
      <c r="A514" s="13">
        <v>708</v>
      </c>
      <c r="B514" s="1" t="s">
        <v>1001</v>
      </c>
    </row>
    <row r="515" spans="1:2" x14ac:dyDescent="0.4">
      <c r="A515" s="13">
        <v>709</v>
      </c>
      <c r="B515" s="1" t="s">
        <v>1002</v>
      </c>
    </row>
    <row r="516" spans="1:2" x14ac:dyDescent="0.4">
      <c r="A516" s="13">
        <v>710</v>
      </c>
      <c r="B516" s="1" t="s">
        <v>1003</v>
      </c>
    </row>
    <row r="517" spans="1:2" x14ac:dyDescent="0.4">
      <c r="A517" s="13">
        <v>711</v>
      </c>
      <c r="B517" s="1" t="s">
        <v>1004</v>
      </c>
    </row>
    <row r="518" spans="1:2" x14ac:dyDescent="0.4">
      <c r="A518" s="13">
        <v>712</v>
      </c>
      <c r="B518" s="1" t="s">
        <v>1005</v>
      </c>
    </row>
    <row r="519" spans="1:2" x14ac:dyDescent="0.4">
      <c r="A519" s="13">
        <v>714</v>
      </c>
      <c r="B519" s="1" t="s">
        <v>1006</v>
      </c>
    </row>
    <row r="520" spans="1:2" x14ac:dyDescent="0.4">
      <c r="A520" s="13">
        <v>716</v>
      </c>
      <c r="B520" s="1" t="s">
        <v>1007</v>
      </c>
    </row>
    <row r="521" spans="1:2" x14ac:dyDescent="0.4">
      <c r="A521" s="13">
        <v>717</v>
      </c>
      <c r="B521" s="1" t="s">
        <v>1008</v>
      </c>
    </row>
    <row r="522" spans="1:2" x14ac:dyDescent="0.4">
      <c r="A522" s="13">
        <v>718</v>
      </c>
      <c r="B522" s="1" t="s">
        <v>1009</v>
      </c>
    </row>
    <row r="523" spans="1:2" x14ac:dyDescent="0.4">
      <c r="A523" s="13">
        <v>719</v>
      </c>
      <c r="B523" s="1" t="s">
        <v>1010</v>
      </c>
    </row>
    <row r="524" spans="1:2" x14ac:dyDescent="0.4">
      <c r="A524" s="13">
        <v>720</v>
      </c>
      <c r="B524" s="1" t="s">
        <v>1011</v>
      </c>
    </row>
    <row r="525" spans="1:2" x14ac:dyDescent="0.4">
      <c r="A525" s="13">
        <v>721</v>
      </c>
      <c r="B525" s="1" t="s">
        <v>1012</v>
      </c>
    </row>
    <row r="526" spans="1:2" x14ac:dyDescent="0.4">
      <c r="A526" s="13">
        <v>722</v>
      </c>
      <c r="B526" s="1" t="s">
        <v>1013</v>
      </c>
    </row>
    <row r="527" spans="1:2" x14ac:dyDescent="0.4">
      <c r="A527" s="13">
        <v>723</v>
      </c>
      <c r="B527" s="1" t="s">
        <v>1014</v>
      </c>
    </row>
    <row r="528" spans="1:2" x14ac:dyDescent="0.4">
      <c r="A528" s="13">
        <v>724</v>
      </c>
      <c r="B528" s="1" t="s">
        <v>1015</v>
      </c>
    </row>
    <row r="529" spans="1:2" x14ac:dyDescent="0.4">
      <c r="A529" s="13">
        <v>725</v>
      </c>
      <c r="B529" s="1" t="s">
        <v>1016</v>
      </c>
    </row>
    <row r="530" spans="1:2" x14ac:dyDescent="0.4">
      <c r="A530" s="13">
        <v>727</v>
      </c>
      <c r="B530" s="1" t="s">
        <v>1017</v>
      </c>
    </row>
    <row r="531" spans="1:2" x14ac:dyDescent="0.4">
      <c r="A531" s="13">
        <v>728</v>
      </c>
      <c r="B531" s="1" t="s">
        <v>1018</v>
      </c>
    </row>
    <row r="532" spans="1:2" x14ac:dyDescent="0.4">
      <c r="A532" s="13">
        <v>729</v>
      </c>
      <c r="B532" s="1" t="s">
        <v>1019</v>
      </c>
    </row>
    <row r="533" spans="1:2" x14ac:dyDescent="0.4">
      <c r="A533" s="13">
        <v>730</v>
      </c>
      <c r="B533" s="1" t="s">
        <v>1020</v>
      </c>
    </row>
    <row r="534" spans="1:2" x14ac:dyDescent="0.4">
      <c r="A534" s="13">
        <v>731</v>
      </c>
      <c r="B534" s="1" t="s">
        <v>1021</v>
      </c>
    </row>
    <row r="535" spans="1:2" x14ac:dyDescent="0.4">
      <c r="A535" s="13">
        <v>732</v>
      </c>
      <c r="B535" s="1" t="s">
        <v>1022</v>
      </c>
    </row>
    <row r="536" spans="1:2" x14ac:dyDescent="0.4">
      <c r="A536" s="13">
        <v>733</v>
      </c>
      <c r="B536" s="1" t="s">
        <v>1023</v>
      </c>
    </row>
    <row r="537" spans="1:2" x14ac:dyDescent="0.4">
      <c r="A537" s="13">
        <v>734</v>
      </c>
      <c r="B537" s="1" t="s">
        <v>1024</v>
      </c>
    </row>
    <row r="538" spans="1:2" x14ac:dyDescent="0.4">
      <c r="A538" s="13">
        <v>735</v>
      </c>
      <c r="B538" s="1" t="s">
        <v>1025</v>
      </c>
    </row>
    <row r="539" spans="1:2" x14ac:dyDescent="0.4">
      <c r="A539" s="13">
        <v>736</v>
      </c>
      <c r="B539" s="1" t="s">
        <v>1026</v>
      </c>
    </row>
    <row r="540" spans="1:2" x14ac:dyDescent="0.4">
      <c r="A540" s="13">
        <v>737</v>
      </c>
      <c r="B540" s="1" t="s">
        <v>1027</v>
      </c>
    </row>
    <row r="541" spans="1:2" x14ac:dyDescent="0.4">
      <c r="A541" s="13">
        <v>738</v>
      </c>
      <c r="B541" s="1" t="s">
        <v>1028</v>
      </c>
    </row>
    <row r="542" spans="1:2" x14ac:dyDescent="0.4">
      <c r="A542" s="13">
        <v>739</v>
      </c>
      <c r="B542" s="1" t="s">
        <v>1029</v>
      </c>
    </row>
    <row r="543" spans="1:2" x14ac:dyDescent="0.4">
      <c r="A543" s="13">
        <v>740</v>
      </c>
      <c r="B543" s="1" t="s">
        <v>1030</v>
      </c>
    </row>
    <row r="544" spans="1:2" x14ac:dyDescent="0.4">
      <c r="A544" s="13">
        <v>742</v>
      </c>
      <c r="B544" s="1" t="s">
        <v>1031</v>
      </c>
    </row>
    <row r="545" spans="1:2" x14ac:dyDescent="0.4">
      <c r="A545" s="13">
        <v>743</v>
      </c>
      <c r="B545" s="1" t="s">
        <v>1032</v>
      </c>
    </row>
    <row r="546" spans="1:2" x14ac:dyDescent="0.4">
      <c r="A546" s="13">
        <v>744</v>
      </c>
      <c r="B546" s="1" t="s">
        <v>1033</v>
      </c>
    </row>
    <row r="547" spans="1:2" x14ac:dyDescent="0.4">
      <c r="A547" s="13">
        <v>745</v>
      </c>
      <c r="B547" s="1" t="s">
        <v>1034</v>
      </c>
    </row>
    <row r="548" spans="1:2" x14ac:dyDescent="0.4">
      <c r="A548" s="13">
        <v>747</v>
      </c>
      <c r="B548" s="1" t="s">
        <v>1035</v>
      </c>
    </row>
    <row r="549" spans="1:2" x14ac:dyDescent="0.4">
      <c r="A549" s="13">
        <v>748</v>
      </c>
      <c r="B549" s="1" t="s">
        <v>1036</v>
      </c>
    </row>
    <row r="550" spans="1:2" x14ac:dyDescent="0.4">
      <c r="A550" s="13">
        <v>750</v>
      </c>
      <c r="B550" s="1" t="s">
        <v>1037</v>
      </c>
    </row>
    <row r="551" spans="1:2" x14ac:dyDescent="0.4">
      <c r="A551" s="13">
        <v>751</v>
      </c>
      <c r="B551" s="1" t="s">
        <v>1038</v>
      </c>
    </row>
    <row r="552" spans="1:2" x14ac:dyDescent="0.4">
      <c r="A552" s="13">
        <v>752</v>
      </c>
      <c r="B552" s="1" t="s">
        <v>1039</v>
      </c>
    </row>
    <row r="553" spans="1:2" x14ac:dyDescent="0.4">
      <c r="A553" s="13">
        <v>753</v>
      </c>
      <c r="B553" s="1" t="s">
        <v>1040</v>
      </c>
    </row>
    <row r="554" spans="1:2" x14ac:dyDescent="0.4">
      <c r="A554" s="13">
        <v>755</v>
      </c>
      <c r="B554" s="1" t="s">
        <v>1041</v>
      </c>
    </row>
    <row r="555" spans="1:2" x14ac:dyDescent="0.4">
      <c r="A555" s="13">
        <v>756</v>
      </c>
      <c r="B555" s="1" t="s">
        <v>1042</v>
      </c>
    </row>
    <row r="556" spans="1:2" x14ac:dyDescent="0.4">
      <c r="A556" s="13">
        <v>757</v>
      </c>
      <c r="B556" s="1" t="s">
        <v>1043</v>
      </c>
    </row>
    <row r="557" spans="1:2" x14ac:dyDescent="0.4">
      <c r="A557" s="13">
        <v>758</v>
      </c>
      <c r="B557" s="1" t="s">
        <v>1044</v>
      </c>
    </row>
    <row r="558" spans="1:2" x14ac:dyDescent="0.4">
      <c r="A558" s="13">
        <v>760</v>
      </c>
      <c r="B558" s="1" t="s">
        <v>1045</v>
      </c>
    </row>
    <row r="559" spans="1:2" x14ac:dyDescent="0.4">
      <c r="A559" s="13">
        <v>761</v>
      </c>
      <c r="B559" s="1" t="s">
        <v>1046</v>
      </c>
    </row>
    <row r="560" spans="1:2" x14ac:dyDescent="0.4">
      <c r="A560" s="13">
        <v>762</v>
      </c>
      <c r="B560" s="1" t="s">
        <v>1047</v>
      </c>
    </row>
    <row r="561" spans="1:2" x14ac:dyDescent="0.4">
      <c r="A561" s="13">
        <v>764</v>
      </c>
      <c r="B561" s="1" t="s">
        <v>1048</v>
      </c>
    </row>
    <row r="562" spans="1:2" x14ac:dyDescent="0.4">
      <c r="A562" s="13">
        <v>765</v>
      </c>
      <c r="B562" s="1" t="s">
        <v>1049</v>
      </c>
    </row>
    <row r="563" spans="1:2" x14ac:dyDescent="0.4">
      <c r="A563" s="13">
        <v>766</v>
      </c>
      <c r="B563" s="1" t="s">
        <v>1050</v>
      </c>
    </row>
    <row r="564" spans="1:2" x14ac:dyDescent="0.4">
      <c r="A564" s="13">
        <v>768</v>
      </c>
      <c r="B564" s="1" t="s">
        <v>1051</v>
      </c>
    </row>
    <row r="565" spans="1:2" x14ac:dyDescent="0.4">
      <c r="A565" s="13">
        <v>769</v>
      </c>
      <c r="B565" s="1" t="s">
        <v>1052</v>
      </c>
    </row>
    <row r="566" spans="1:2" x14ac:dyDescent="0.4">
      <c r="A566" s="13">
        <v>770</v>
      </c>
      <c r="B566" s="1" t="s">
        <v>1053</v>
      </c>
    </row>
    <row r="567" spans="1:2" x14ac:dyDescent="0.4">
      <c r="A567" s="13">
        <v>771</v>
      </c>
      <c r="B567" s="1" t="s">
        <v>1054</v>
      </c>
    </row>
    <row r="568" spans="1:2" x14ac:dyDescent="0.4">
      <c r="A568" s="13">
        <v>772</v>
      </c>
      <c r="B568" s="1" t="s">
        <v>1055</v>
      </c>
    </row>
    <row r="569" spans="1:2" x14ac:dyDescent="0.4">
      <c r="A569" s="13">
        <v>774</v>
      </c>
      <c r="B569" s="1" t="s">
        <v>1056</v>
      </c>
    </row>
    <row r="570" spans="1:2" x14ac:dyDescent="0.4">
      <c r="A570" s="13">
        <v>775</v>
      </c>
      <c r="B570" s="1" t="s">
        <v>1057</v>
      </c>
    </row>
    <row r="571" spans="1:2" x14ac:dyDescent="0.4">
      <c r="A571" s="13">
        <v>776</v>
      </c>
      <c r="B571" s="1" t="s">
        <v>1058</v>
      </c>
    </row>
    <row r="572" spans="1:2" x14ac:dyDescent="0.4">
      <c r="A572" s="13">
        <v>777</v>
      </c>
      <c r="B572" s="1" t="s">
        <v>1059</v>
      </c>
    </row>
    <row r="573" spans="1:2" x14ac:dyDescent="0.4">
      <c r="A573" s="13">
        <v>778</v>
      </c>
      <c r="B573" s="1" t="s">
        <v>1060</v>
      </c>
    </row>
    <row r="574" spans="1:2" x14ac:dyDescent="0.4">
      <c r="A574" s="13">
        <v>779</v>
      </c>
      <c r="B574" s="1" t="s">
        <v>1061</v>
      </c>
    </row>
    <row r="575" spans="1:2" x14ac:dyDescent="0.4">
      <c r="A575" s="13">
        <v>780</v>
      </c>
      <c r="B575" s="1" t="s">
        <v>1062</v>
      </c>
    </row>
    <row r="576" spans="1:2" x14ac:dyDescent="0.4">
      <c r="A576" s="13">
        <v>781</v>
      </c>
      <c r="B576" s="1" t="s">
        <v>1063</v>
      </c>
    </row>
    <row r="577" spans="1:2" x14ac:dyDescent="0.4">
      <c r="A577" s="13">
        <v>782</v>
      </c>
      <c r="B577" s="1" t="s">
        <v>1064</v>
      </c>
    </row>
    <row r="578" spans="1:2" x14ac:dyDescent="0.4">
      <c r="A578" s="13">
        <v>783</v>
      </c>
      <c r="B578" s="1" t="s">
        <v>1065</v>
      </c>
    </row>
    <row r="579" spans="1:2" x14ac:dyDescent="0.4">
      <c r="A579" s="13">
        <v>784</v>
      </c>
      <c r="B579" s="1" t="s">
        <v>1066</v>
      </c>
    </row>
    <row r="580" spans="1:2" x14ac:dyDescent="0.4">
      <c r="A580" s="13">
        <v>786</v>
      </c>
      <c r="B580" s="1" t="s">
        <v>1067</v>
      </c>
    </row>
    <row r="581" spans="1:2" x14ac:dyDescent="0.4">
      <c r="A581" s="13">
        <v>787</v>
      </c>
      <c r="B581" s="1" t="s">
        <v>1068</v>
      </c>
    </row>
    <row r="582" spans="1:2" x14ac:dyDescent="0.4">
      <c r="A582" s="13">
        <v>788</v>
      </c>
      <c r="B582" s="1" t="s">
        <v>1069</v>
      </c>
    </row>
    <row r="583" spans="1:2" x14ac:dyDescent="0.4">
      <c r="A583" s="13">
        <v>789</v>
      </c>
      <c r="B583" s="1" t="s">
        <v>1070</v>
      </c>
    </row>
    <row r="584" spans="1:2" x14ac:dyDescent="0.4">
      <c r="A584" s="13">
        <v>790</v>
      </c>
      <c r="B584" s="1" t="s">
        <v>1071</v>
      </c>
    </row>
    <row r="585" spans="1:2" x14ac:dyDescent="0.4">
      <c r="A585" s="13">
        <v>792</v>
      </c>
      <c r="B585" s="1" t="s">
        <v>1072</v>
      </c>
    </row>
    <row r="586" spans="1:2" x14ac:dyDescent="0.4">
      <c r="A586" s="13">
        <v>793</v>
      </c>
      <c r="B586" s="1" t="s">
        <v>1073</v>
      </c>
    </row>
    <row r="587" spans="1:2" x14ac:dyDescent="0.4">
      <c r="A587" s="13">
        <v>794</v>
      </c>
      <c r="B587" s="1" t="s">
        <v>1074</v>
      </c>
    </row>
    <row r="588" spans="1:2" x14ac:dyDescent="0.4">
      <c r="A588" s="13">
        <v>795</v>
      </c>
      <c r="B588" s="1" t="s">
        <v>1075</v>
      </c>
    </row>
    <row r="589" spans="1:2" x14ac:dyDescent="0.4">
      <c r="A589" s="13">
        <v>796</v>
      </c>
      <c r="B589" s="1" t="s">
        <v>1076</v>
      </c>
    </row>
    <row r="590" spans="1:2" x14ac:dyDescent="0.4">
      <c r="A590" s="13">
        <v>797</v>
      </c>
      <c r="B590" s="1" t="s">
        <v>1077</v>
      </c>
    </row>
    <row r="591" spans="1:2" x14ac:dyDescent="0.4">
      <c r="A591" s="13">
        <v>798</v>
      </c>
      <c r="B591" s="1" t="s">
        <v>1078</v>
      </c>
    </row>
    <row r="592" spans="1:2" x14ac:dyDescent="0.4">
      <c r="A592" s="13">
        <v>799</v>
      </c>
      <c r="B592" s="1" t="s">
        <v>1079</v>
      </c>
    </row>
    <row r="593" spans="1:2" x14ac:dyDescent="0.4">
      <c r="A593" s="13">
        <v>800</v>
      </c>
      <c r="B593" s="1" t="s">
        <v>1080</v>
      </c>
    </row>
    <row r="594" spans="1:2" x14ac:dyDescent="0.4">
      <c r="A594" s="13">
        <v>801</v>
      </c>
      <c r="B594" s="1" t="s">
        <v>1081</v>
      </c>
    </row>
    <row r="595" spans="1:2" x14ac:dyDescent="0.4">
      <c r="A595" s="13">
        <v>802</v>
      </c>
      <c r="B595" s="1" t="s">
        <v>1082</v>
      </c>
    </row>
    <row r="596" spans="1:2" x14ac:dyDescent="0.4">
      <c r="A596" s="13">
        <v>804</v>
      </c>
      <c r="B596" s="1" t="s">
        <v>1083</v>
      </c>
    </row>
    <row r="597" spans="1:2" x14ac:dyDescent="0.4">
      <c r="A597" s="13">
        <v>805</v>
      </c>
      <c r="B597" s="1" t="s">
        <v>1084</v>
      </c>
    </row>
    <row r="598" spans="1:2" x14ac:dyDescent="0.4">
      <c r="A598" s="13">
        <v>806</v>
      </c>
      <c r="B598" s="1" t="s">
        <v>1085</v>
      </c>
    </row>
    <row r="599" spans="1:2" x14ac:dyDescent="0.4">
      <c r="A599" s="13">
        <v>979</v>
      </c>
      <c r="B599" s="1" t="s">
        <v>1086</v>
      </c>
    </row>
    <row r="600" spans="1:2" x14ac:dyDescent="0.4">
      <c r="A600" s="13">
        <v>807</v>
      </c>
      <c r="B600" s="1" t="s">
        <v>1087</v>
      </c>
    </row>
    <row r="601" spans="1:2" x14ac:dyDescent="0.4">
      <c r="A601" s="13">
        <v>808</v>
      </c>
      <c r="B601" s="1" t="s">
        <v>1088</v>
      </c>
    </row>
    <row r="602" spans="1:2" x14ac:dyDescent="0.4">
      <c r="A602" s="13">
        <v>809</v>
      </c>
      <c r="B602" s="1" t="s">
        <v>1089</v>
      </c>
    </row>
    <row r="603" spans="1:2" x14ac:dyDescent="0.4">
      <c r="A603" s="13">
        <v>810</v>
      </c>
      <c r="B603" s="1" t="s">
        <v>1090</v>
      </c>
    </row>
    <row r="604" spans="1:2" x14ac:dyDescent="0.4">
      <c r="A604" s="13">
        <v>811</v>
      </c>
      <c r="B604" s="1" t="s">
        <v>1091</v>
      </c>
    </row>
    <row r="605" spans="1:2" x14ac:dyDescent="0.4">
      <c r="A605" s="13">
        <v>812</v>
      </c>
      <c r="B605" s="1" t="s">
        <v>1092</v>
      </c>
    </row>
    <row r="606" spans="1:2" x14ac:dyDescent="0.4">
      <c r="A606" s="13">
        <v>813</v>
      </c>
      <c r="B606" s="1" t="s">
        <v>1093</v>
      </c>
    </row>
    <row r="607" spans="1:2" x14ac:dyDescent="0.4">
      <c r="A607" s="13">
        <v>985</v>
      </c>
      <c r="B607" s="1" t="s">
        <v>1094</v>
      </c>
    </row>
    <row r="608" spans="1:2" x14ac:dyDescent="0.4">
      <c r="A608" s="13">
        <v>1093</v>
      </c>
      <c r="B608" s="1" t="s">
        <v>1305</v>
      </c>
    </row>
    <row r="609" spans="1:2" x14ac:dyDescent="0.4">
      <c r="A609" s="13">
        <v>815</v>
      </c>
      <c r="B609" s="1" t="s">
        <v>1095</v>
      </c>
    </row>
    <row r="610" spans="1:2" x14ac:dyDescent="0.4">
      <c r="A610" s="13">
        <v>816</v>
      </c>
      <c r="B610" s="1" t="s">
        <v>1096</v>
      </c>
    </row>
    <row r="611" spans="1:2" x14ac:dyDescent="0.4">
      <c r="A611" s="13">
        <v>817</v>
      </c>
      <c r="B611" s="1" t="s">
        <v>1097</v>
      </c>
    </row>
    <row r="612" spans="1:2" x14ac:dyDescent="0.4">
      <c r="A612" s="13">
        <v>818</v>
      </c>
      <c r="B612" s="1" t="s">
        <v>1098</v>
      </c>
    </row>
    <row r="613" spans="1:2" x14ac:dyDescent="0.4">
      <c r="A613" s="13">
        <v>819</v>
      </c>
      <c r="B613" s="1" t="s">
        <v>1099</v>
      </c>
    </row>
    <row r="614" spans="1:2" x14ac:dyDescent="0.4">
      <c r="A614" s="13">
        <v>820</v>
      </c>
      <c r="B614" s="1" t="s">
        <v>1100</v>
      </c>
    </row>
    <row r="615" spans="1:2" x14ac:dyDescent="0.4">
      <c r="A615" s="13">
        <v>821</v>
      </c>
      <c r="B615" s="1" t="s">
        <v>1101</v>
      </c>
    </row>
    <row r="616" spans="1:2" x14ac:dyDescent="0.4">
      <c r="A616" s="13">
        <v>822</v>
      </c>
      <c r="B616" s="1" t="s">
        <v>1102</v>
      </c>
    </row>
    <row r="617" spans="1:2" x14ac:dyDescent="0.4">
      <c r="A617" s="13">
        <v>823</v>
      </c>
      <c r="B617" s="1" t="s">
        <v>1103</v>
      </c>
    </row>
    <row r="618" spans="1:2" x14ac:dyDescent="0.4">
      <c r="A618" s="13">
        <v>824</v>
      </c>
      <c r="B618" s="1" t="s">
        <v>1104</v>
      </c>
    </row>
    <row r="619" spans="1:2" x14ac:dyDescent="0.4">
      <c r="A619" s="13">
        <v>825</v>
      </c>
      <c r="B619" s="1" t="s">
        <v>1105</v>
      </c>
    </row>
    <row r="620" spans="1:2" x14ac:dyDescent="0.4">
      <c r="A620" s="13">
        <v>826</v>
      </c>
      <c r="B620" s="1" t="s">
        <v>1106</v>
      </c>
    </row>
    <row r="621" spans="1:2" x14ac:dyDescent="0.4">
      <c r="A621" s="13">
        <v>827</v>
      </c>
      <c r="B621" s="1" t="s">
        <v>1107</v>
      </c>
    </row>
    <row r="622" spans="1:2" x14ac:dyDescent="0.4">
      <c r="A622" s="13">
        <v>828</v>
      </c>
      <c r="B622" s="1" t="s">
        <v>1108</v>
      </c>
    </row>
    <row r="623" spans="1:2" x14ac:dyDescent="0.4">
      <c r="A623" s="13">
        <v>829</v>
      </c>
      <c r="B623" s="1" t="s">
        <v>1109</v>
      </c>
    </row>
    <row r="624" spans="1:2" x14ac:dyDescent="0.4">
      <c r="A624" s="13">
        <v>830</v>
      </c>
      <c r="B624" s="1" t="s">
        <v>1110</v>
      </c>
    </row>
    <row r="625" spans="1:2" x14ac:dyDescent="0.4">
      <c r="A625" s="13">
        <v>831</v>
      </c>
      <c r="B625" s="1" t="s">
        <v>1111</v>
      </c>
    </row>
    <row r="626" spans="1:2" x14ac:dyDescent="0.4">
      <c r="A626" s="13">
        <v>982</v>
      </c>
      <c r="B626" s="1" t="s">
        <v>1112</v>
      </c>
    </row>
    <row r="627" spans="1:2" x14ac:dyDescent="0.4">
      <c r="A627" s="13">
        <v>832</v>
      </c>
      <c r="B627" s="1" t="s">
        <v>1113</v>
      </c>
    </row>
    <row r="628" spans="1:2" x14ac:dyDescent="0.4">
      <c r="A628" s="13">
        <v>987</v>
      </c>
      <c r="B628" s="1" t="s">
        <v>1114</v>
      </c>
    </row>
    <row r="629" spans="1:2" x14ac:dyDescent="0.4">
      <c r="A629" s="13">
        <v>834</v>
      </c>
      <c r="B629" s="1" t="s">
        <v>1115</v>
      </c>
    </row>
    <row r="630" spans="1:2" x14ac:dyDescent="0.4">
      <c r="A630" s="13">
        <v>835</v>
      </c>
      <c r="B630" s="1" t="s">
        <v>1116</v>
      </c>
    </row>
    <row r="631" spans="1:2" x14ac:dyDescent="0.4">
      <c r="A631" s="13">
        <v>836</v>
      </c>
      <c r="B631" s="1" t="s">
        <v>1117</v>
      </c>
    </row>
    <row r="632" spans="1:2" x14ac:dyDescent="0.4">
      <c r="A632" s="13">
        <v>837</v>
      </c>
      <c r="B632" s="1" t="s">
        <v>1118</v>
      </c>
    </row>
    <row r="633" spans="1:2" x14ac:dyDescent="0.4">
      <c r="A633" s="13">
        <v>838</v>
      </c>
      <c r="B633" s="1" t="s">
        <v>1119</v>
      </c>
    </row>
    <row r="634" spans="1:2" x14ac:dyDescent="0.4">
      <c r="A634" s="13">
        <v>970</v>
      </c>
      <c r="B634" s="1" t="s">
        <v>1120</v>
      </c>
    </row>
    <row r="635" spans="1:2" x14ac:dyDescent="0.4">
      <c r="A635" s="13">
        <v>839</v>
      </c>
      <c r="B635" s="1" t="s">
        <v>1121</v>
      </c>
    </row>
    <row r="636" spans="1:2" x14ac:dyDescent="0.4">
      <c r="A636" s="13">
        <v>840</v>
      </c>
      <c r="B636" s="1" t="s">
        <v>1122</v>
      </c>
    </row>
    <row r="637" spans="1:2" x14ac:dyDescent="0.4">
      <c r="A637" s="13">
        <v>841</v>
      </c>
      <c r="B637" s="1" t="s">
        <v>1123</v>
      </c>
    </row>
    <row r="638" spans="1:2" x14ac:dyDescent="0.4">
      <c r="A638" s="13">
        <v>842</v>
      </c>
      <c r="B638" s="1" t="s">
        <v>1124</v>
      </c>
    </row>
    <row r="639" spans="1:2" x14ac:dyDescent="0.4">
      <c r="A639" s="13">
        <v>843</v>
      </c>
      <c r="B639" s="1" t="s">
        <v>1125</v>
      </c>
    </row>
    <row r="640" spans="1:2" x14ac:dyDescent="0.4">
      <c r="A640" s="13">
        <v>847</v>
      </c>
      <c r="B640" s="1" t="s">
        <v>1126</v>
      </c>
    </row>
    <row r="641" spans="1:2" x14ac:dyDescent="0.4">
      <c r="A641" s="13">
        <v>849</v>
      </c>
      <c r="B641" s="1" t="s">
        <v>1127</v>
      </c>
    </row>
    <row r="642" spans="1:2" x14ac:dyDescent="0.4">
      <c r="A642" s="13">
        <v>850</v>
      </c>
      <c r="B642" s="1" t="s">
        <v>1128</v>
      </c>
    </row>
    <row r="643" spans="1:2" x14ac:dyDescent="0.4">
      <c r="A643" s="13">
        <v>62</v>
      </c>
      <c r="B643" s="1" t="s">
        <v>1129</v>
      </c>
    </row>
    <row r="644" spans="1:2" x14ac:dyDescent="0.4">
      <c r="A644" s="13">
        <v>63</v>
      </c>
      <c r="B644" s="1" t="s">
        <v>1130</v>
      </c>
    </row>
    <row r="645" spans="1:2" x14ac:dyDescent="0.4">
      <c r="A645" s="13">
        <v>854</v>
      </c>
      <c r="B645" s="1" t="s">
        <v>1131</v>
      </c>
    </row>
    <row r="646" spans="1:2" x14ac:dyDescent="0.4">
      <c r="A646" s="13">
        <v>855</v>
      </c>
      <c r="B646" s="1" t="s">
        <v>1132</v>
      </c>
    </row>
    <row r="647" spans="1:2" x14ac:dyDescent="0.4">
      <c r="A647" s="13">
        <v>857</v>
      </c>
      <c r="B647" s="1" t="s">
        <v>1133</v>
      </c>
    </row>
    <row r="648" spans="1:2" x14ac:dyDescent="0.4">
      <c r="A648" s="13">
        <v>858</v>
      </c>
      <c r="B648" s="1" t="s">
        <v>1134</v>
      </c>
    </row>
    <row r="649" spans="1:2" x14ac:dyDescent="0.4">
      <c r="A649" s="13">
        <v>860</v>
      </c>
      <c r="B649" s="1" t="s">
        <v>1135</v>
      </c>
    </row>
    <row r="650" spans="1:2" x14ac:dyDescent="0.4">
      <c r="A650" s="13">
        <v>862</v>
      </c>
      <c r="B650" s="1" t="s">
        <v>1136</v>
      </c>
    </row>
    <row r="651" spans="1:2" x14ac:dyDescent="0.4">
      <c r="A651" s="13">
        <v>864</v>
      </c>
      <c r="B651" s="1" t="s">
        <v>1137</v>
      </c>
    </row>
    <row r="652" spans="1:2" x14ac:dyDescent="0.4">
      <c r="A652" s="13">
        <v>867</v>
      </c>
      <c r="B652" s="1" t="s">
        <v>1138</v>
      </c>
    </row>
    <row r="653" spans="1:2" x14ac:dyDescent="0.4">
      <c r="A653" s="13">
        <v>868</v>
      </c>
      <c r="B653" s="1" t="s">
        <v>1139</v>
      </c>
    </row>
    <row r="654" spans="1:2" x14ac:dyDescent="0.4">
      <c r="A654" s="13">
        <v>869</v>
      </c>
      <c r="B654" s="1" t="s">
        <v>1140</v>
      </c>
    </row>
    <row r="655" spans="1:2" x14ac:dyDescent="0.4">
      <c r="A655" s="13">
        <v>870</v>
      </c>
      <c r="B655" s="1" t="s">
        <v>1141</v>
      </c>
    </row>
    <row r="656" spans="1:2" x14ac:dyDescent="0.4">
      <c r="A656" s="13">
        <v>27</v>
      </c>
      <c r="B656" s="1" t="s">
        <v>1142</v>
      </c>
    </row>
    <row r="657" spans="1:2" x14ac:dyDescent="0.4">
      <c r="A657" s="13">
        <v>874</v>
      </c>
      <c r="B657" s="1" t="s">
        <v>1143</v>
      </c>
    </row>
    <row r="658" spans="1:2" x14ac:dyDescent="0.4">
      <c r="A658" s="13">
        <v>875</v>
      </c>
      <c r="B658" s="1" t="s">
        <v>1144</v>
      </c>
    </row>
    <row r="659" spans="1:2" x14ac:dyDescent="0.4">
      <c r="A659" s="13">
        <v>876</v>
      </c>
      <c r="B659" s="1" t="s">
        <v>1145</v>
      </c>
    </row>
    <row r="660" spans="1:2" x14ac:dyDescent="0.4">
      <c r="A660" s="13">
        <v>877</v>
      </c>
      <c r="B660" s="1" t="s">
        <v>1146</v>
      </c>
    </row>
    <row r="661" spans="1:2" x14ac:dyDescent="0.4">
      <c r="A661" s="13">
        <v>0</v>
      </c>
      <c r="B661" s="1" t="s">
        <v>1147</v>
      </c>
    </row>
    <row r="662" spans="1:2" x14ac:dyDescent="0.4">
      <c r="A662" s="13">
        <v>881</v>
      </c>
      <c r="B662" s="1" t="s">
        <v>1148</v>
      </c>
    </row>
    <row r="663" spans="1:2" x14ac:dyDescent="0.4">
      <c r="A663" s="13">
        <v>884</v>
      </c>
      <c r="B663" s="1" t="s">
        <v>1149</v>
      </c>
    </row>
    <row r="664" spans="1:2" x14ac:dyDescent="0.4">
      <c r="A664" s="13">
        <v>885</v>
      </c>
      <c r="B664" s="1" t="s">
        <v>1150</v>
      </c>
    </row>
    <row r="665" spans="1:2" x14ac:dyDescent="0.4">
      <c r="A665" s="13">
        <v>887</v>
      </c>
      <c r="B665" s="1" t="s">
        <v>1151</v>
      </c>
    </row>
    <row r="666" spans="1:2" x14ac:dyDescent="0.4">
      <c r="A666" s="13">
        <v>9</v>
      </c>
      <c r="B666" s="1" t="s">
        <v>1152</v>
      </c>
    </row>
    <row r="667" spans="1:2" x14ac:dyDescent="0.4">
      <c r="A667" s="13">
        <v>64</v>
      </c>
      <c r="B667" s="1" t="s">
        <v>1153</v>
      </c>
    </row>
    <row r="668" spans="1:2" x14ac:dyDescent="0.4">
      <c r="A668" s="13">
        <v>65</v>
      </c>
      <c r="B668" s="1" t="s">
        <v>1154</v>
      </c>
    </row>
    <row r="669" spans="1:2" x14ac:dyDescent="0.4">
      <c r="A669" s="13">
        <v>903</v>
      </c>
      <c r="B669" s="1" t="s">
        <v>1155</v>
      </c>
    </row>
    <row r="670" spans="1:2" x14ac:dyDescent="0.4">
      <c r="A670" s="13">
        <v>904</v>
      </c>
      <c r="B670" s="1" t="s">
        <v>1156</v>
      </c>
    </row>
    <row r="671" spans="1:2" x14ac:dyDescent="0.4">
      <c r="A671" s="13">
        <v>907</v>
      </c>
      <c r="B671" s="1" t="s">
        <v>1157</v>
      </c>
    </row>
    <row r="672" spans="1:2" x14ac:dyDescent="0.4">
      <c r="A672" s="13">
        <v>909</v>
      </c>
      <c r="B672" s="1" t="s">
        <v>1158</v>
      </c>
    </row>
    <row r="673" spans="1:2" x14ac:dyDescent="0.4">
      <c r="A673" s="13">
        <v>910</v>
      </c>
      <c r="B673" s="1" t="s">
        <v>1159</v>
      </c>
    </row>
    <row r="674" spans="1:2" x14ac:dyDescent="0.4">
      <c r="A674" s="13">
        <v>916</v>
      </c>
      <c r="B674" s="1" t="s">
        <v>1160</v>
      </c>
    </row>
    <row r="675" spans="1:2" x14ac:dyDescent="0.4">
      <c r="A675" s="13">
        <v>917</v>
      </c>
      <c r="B675" s="1" t="s">
        <v>1161</v>
      </c>
    </row>
    <row r="676" spans="1:2" x14ac:dyDescent="0.4">
      <c r="A676" s="13">
        <v>918</v>
      </c>
      <c r="B676" s="1" t="s">
        <v>1162</v>
      </c>
    </row>
    <row r="677" spans="1:2" x14ac:dyDescent="0.4">
      <c r="A677" s="13">
        <v>920</v>
      </c>
      <c r="B677" s="1" t="s">
        <v>1163</v>
      </c>
    </row>
    <row r="678" spans="1:2" x14ac:dyDescent="0.4">
      <c r="A678" s="13">
        <v>922</v>
      </c>
      <c r="B678" s="1" t="s">
        <v>1164</v>
      </c>
    </row>
    <row r="679" spans="1:2" x14ac:dyDescent="0.4">
      <c r="A679" s="13">
        <v>924</v>
      </c>
      <c r="B679" s="1" t="s">
        <v>1165</v>
      </c>
    </row>
    <row r="680" spans="1:2" x14ac:dyDescent="0.4">
      <c r="A680" s="13">
        <v>927</v>
      </c>
      <c r="B680" s="1" t="s">
        <v>1166</v>
      </c>
    </row>
    <row r="681" spans="1:2" x14ac:dyDescent="0.4">
      <c r="A681" s="13">
        <v>928</v>
      </c>
      <c r="B681" s="1" t="s">
        <v>1167</v>
      </c>
    </row>
    <row r="682" spans="1:2" x14ac:dyDescent="0.4">
      <c r="A682" s="13">
        <v>929</v>
      </c>
      <c r="B682" s="1" t="s">
        <v>1168</v>
      </c>
    </row>
    <row r="683" spans="1:2" x14ac:dyDescent="0.4">
      <c r="A683" s="13">
        <v>972</v>
      </c>
      <c r="B683" s="1" t="s">
        <v>1169</v>
      </c>
    </row>
    <row r="684" spans="1:2" x14ac:dyDescent="0.4">
      <c r="A684" s="13">
        <v>934</v>
      </c>
      <c r="B684" s="1" t="s">
        <v>1170</v>
      </c>
    </row>
    <row r="685" spans="1:2" x14ac:dyDescent="0.4">
      <c r="A685" s="13">
        <v>937</v>
      </c>
      <c r="B685" s="1" t="s">
        <v>1171</v>
      </c>
    </row>
    <row r="686" spans="1:2" x14ac:dyDescent="0.4">
      <c r="A686" s="13">
        <v>938</v>
      </c>
      <c r="B686" s="1" t="s">
        <v>1172</v>
      </c>
    </row>
    <row r="687" spans="1:2" x14ac:dyDescent="0.4">
      <c r="A687" s="13">
        <v>939</v>
      </c>
      <c r="B687" s="1" t="s">
        <v>1173</v>
      </c>
    </row>
    <row r="688" spans="1:2" x14ac:dyDescent="0.4">
      <c r="A688" s="13">
        <v>941</v>
      </c>
      <c r="B688" s="1" t="s">
        <v>1174</v>
      </c>
    </row>
    <row r="689" spans="1:2" x14ac:dyDescent="0.4">
      <c r="A689" s="13">
        <v>942</v>
      </c>
      <c r="B689" s="1" t="s">
        <v>1175</v>
      </c>
    </row>
    <row r="690" spans="1:2" x14ac:dyDescent="0.4">
      <c r="A690" s="13">
        <v>943</v>
      </c>
      <c r="B690" s="1" t="s">
        <v>1176</v>
      </c>
    </row>
    <row r="691" spans="1:2" x14ac:dyDescent="0.4">
      <c r="A691" s="13">
        <v>944</v>
      </c>
      <c r="B691" s="1" t="s">
        <v>1177</v>
      </c>
    </row>
    <row r="692" spans="1:2" x14ac:dyDescent="0.4">
      <c r="A692" s="13">
        <v>945</v>
      </c>
      <c r="B692" s="1" t="s">
        <v>1178</v>
      </c>
    </row>
    <row r="693" spans="1:2" x14ac:dyDescent="0.4">
      <c r="A693" s="13">
        <v>946</v>
      </c>
      <c r="B693" s="1" t="s">
        <v>1179</v>
      </c>
    </row>
    <row r="694" spans="1:2" x14ac:dyDescent="0.4">
      <c r="A694" s="13">
        <v>947</v>
      </c>
      <c r="B694" s="1" t="s">
        <v>1180</v>
      </c>
    </row>
    <row r="695" spans="1:2" x14ac:dyDescent="0.4">
      <c r="A695" s="13">
        <v>948</v>
      </c>
      <c r="B695" s="1" t="s">
        <v>1181</v>
      </c>
    </row>
    <row r="696" spans="1:2" x14ac:dyDescent="0.4">
      <c r="A696" s="13">
        <v>949</v>
      </c>
      <c r="B696" s="1" t="s">
        <v>1182</v>
      </c>
    </row>
    <row r="697" spans="1:2" x14ac:dyDescent="0.4">
      <c r="A697" s="13">
        <v>950</v>
      </c>
      <c r="B697" s="1" t="s">
        <v>1183</v>
      </c>
    </row>
    <row r="698" spans="1:2" x14ac:dyDescent="0.4">
      <c r="A698" s="13">
        <v>951</v>
      </c>
      <c r="B698" s="1" t="s">
        <v>1184</v>
      </c>
    </row>
    <row r="699" spans="1:2" x14ac:dyDescent="0.4">
      <c r="A699" s="14">
        <v>952</v>
      </c>
      <c r="B699" s="1" t="s">
        <v>1185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35"/>
  <sheetViews>
    <sheetView showGridLines="0" showRowColHeaders="0" workbookViewId="0">
      <selection activeCell="I26" sqref="I26"/>
    </sheetView>
  </sheetViews>
  <sheetFormatPr baseColWidth="10" defaultColWidth="0" defaultRowHeight="0" customHeight="1" zeroHeight="1" x14ac:dyDescent="0.2"/>
  <cols>
    <col min="1" max="1" width="1.28515625" style="21" customWidth="1"/>
    <col min="2" max="2" width="3.7109375" style="17" customWidth="1"/>
    <col min="3" max="3" width="11.42578125" style="17" customWidth="1"/>
    <col min="4" max="4" width="13" style="17" customWidth="1"/>
    <col min="5" max="9" width="11.42578125" style="17" customWidth="1"/>
    <col min="10" max="10" width="9.7109375" style="17" customWidth="1"/>
    <col min="11" max="11" width="12.7109375" style="17" customWidth="1"/>
    <col min="12" max="12" width="13.7109375" style="17" customWidth="1"/>
    <col min="13" max="13" width="11.7109375" style="17" customWidth="1"/>
    <col min="14" max="14" width="8.7109375" style="17" customWidth="1"/>
    <col min="15" max="15" width="5.42578125" style="17" customWidth="1"/>
    <col min="16" max="16384" width="11.42578125" style="17" hidden="1"/>
  </cols>
  <sheetData>
    <row r="1" spans="1:14" ht="14.25" x14ac:dyDescent="0.2">
      <c r="A1" s="17"/>
    </row>
    <row r="2" spans="1:14" ht="14.25" x14ac:dyDescent="0.2">
      <c r="A2" s="17"/>
    </row>
    <row r="3" spans="1:14" ht="14.25" x14ac:dyDescent="0.2">
      <c r="A3" s="17"/>
    </row>
    <row r="4" spans="1:14" ht="19.5" x14ac:dyDescent="0.25">
      <c r="A4" s="17"/>
      <c r="C4" s="69" t="s">
        <v>0</v>
      </c>
      <c r="D4" s="69"/>
      <c r="E4" s="69"/>
      <c r="F4" s="69"/>
      <c r="G4" s="69"/>
      <c r="H4" s="69"/>
      <c r="I4" s="69"/>
      <c r="J4" s="69"/>
      <c r="K4" s="69"/>
      <c r="L4" s="69"/>
      <c r="M4" s="69"/>
      <c r="N4" s="69"/>
    </row>
    <row r="5" spans="1:14" ht="14.25" x14ac:dyDescent="0.2">
      <c r="A5" s="17"/>
    </row>
    <row r="6" spans="1:14" ht="15" customHeight="1" x14ac:dyDescent="0.2">
      <c r="A6" s="17"/>
      <c r="C6" s="70" t="s">
        <v>476</v>
      </c>
      <c r="D6" s="70"/>
      <c r="E6" s="70"/>
      <c r="F6" s="70"/>
      <c r="G6" s="70"/>
      <c r="H6" s="70"/>
      <c r="I6" s="70"/>
      <c r="J6" s="70"/>
      <c r="K6" s="70"/>
      <c r="L6" s="70"/>
      <c r="M6" s="70"/>
      <c r="N6" s="70"/>
    </row>
    <row r="7" spans="1:14" ht="14.25" x14ac:dyDescent="0.2">
      <c r="A7" s="17"/>
    </row>
    <row r="8" spans="1:14" ht="15.75" customHeight="1" x14ac:dyDescent="0.2">
      <c r="A8" s="17"/>
      <c r="D8" s="74" t="s">
        <v>1307</v>
      </c>
      <c r="E8" s="74"/>
      <c r="F8" s="74"/>
      <c r="G8" s="74"/>
      <c r="H8" s="74"/>
      <c r="I8" s="74"/>
      <c r="J8" s="74"/>
      <c r="K8" s="74"/>
      <c r="L8" s="74"/>
      <c r="M8" s="74"/>
    </row>
    <row r="9" spans="1:14" ht="15" customHeight="1" x14ac:dyDescent="0.2">
      <c r="A9" s="17"/>
      <c r="D9" s="74"/>
      <c r="E9" s="74"/>
      <c r="F9" s="74"/>
      <c r="G9" s="74"/>
      <c r="H9" s="74"/>
      <c r="I9" s="74"/>
      <c r="J9" s="74"/>
      <c r="K9" s="74"/>
      <c r="L9" s="74"/>
      <c r="M9" s="74"/>
    </row>
    <row r="10" spans="1:14" ht="15" customHeight="1" x14ac:dyDescent="0.2">
      <c r="A10" s="17"/>
      <c r="D10" s="74"/>
      <c r="E10" s="74"/>
      <c r="F10" s="74"/>
      <c r="G10" s="74"/>
      <c r="H10" s="74"/>
      <c r="I10" s="74"/>
      <c r="J10" s="74"/>
      <c r="K10" s="74"/>
      <c r="L10" s="74"/>
      <c r="M10" s="74"/>
    </row>
    <row r="11" spans="1:14" ht="15" customHeight="1" x14ac:dyDescent="0.2">
      <c r="A11" s="17"/>
      <c r="D11" s="74"/>
      <c r="E11" s="74"/>
      <c r="F11" s="74"/>
      <c r="G11" s="74"/>
      <c r="H11" s="74"/>
      <c r="I11" s="74"/>
      <c r="J11" s="74"/>
      <c r="K11" s="74"/>
      <c r="L11" s="74"/>
      <c r="M11" s="74"/>
    </row>
    <row r="12" spans="1:14" ht="15" customHeight="1" x14ac:dyDescent="0.2">
      <c r="A12" s="17"/>
      <c r="D12" s="74"/>
      <c r="E12" s="74"/>
      <c r="F12" s="74"/>
      <c r="G12" s="74"/>
      <c r="H12" s="74"/>
      <c r="I12" s="74"/>
      <c r="J12" s="74"/>
      <c r="K12" s="74"/>
      <c r="L12" s="74"/>
      <c r="M12" s="74"/>
    </row>
    <row r="13" spans="1:14" ht="15" customHeight="1" x14ac:dyDescent="0.2">
      <c r="A13" s="17"/>
      <c r="D13" s="74"/>
      <c r="E13" s="74"/>
      <c r="F13" s="74"/>
      <c r="G13" s="74"/>
      <c r="H13" s="74"/>
      <c r="I13" s="74"/>
      <c r="J13" s="74"/>
      <c r="K13" s="74"/>
      <c r="L13" s="74"/>
      <c r="M13" s="74"/>
    </row>
    <row r="14" spans="1:14" ht="15.75" customHeight="1" x14ac:dyDescent="0.2">
      <c r="A14" s="17"/>
      <c r="D14" s="74"/>
      <c r="E14" s="74"/>
      <c r="F14" s="74"/>
      <c r="G14" s="74"/>
      <c r="H14" s="74"/>
      <c r="I14" s="74"/>
      <c r="J14" s="74"/>
      <c r="K14" s="74"/>
      <c r="L14" s="74"/>
      <c r="M14" s="74"/>
    </row>
    <row r="15" spans="1:14" ht="3.75" customHeight="1" x14ac:dyDescent="0.2">
      <c r="A15" s="17"/>
      <c r="D15" s="74"/>
      <c r="E15" s="74"/>
      <c r="F15" s="74"/>
      <c r="G15" s="74"/>
      <c r="H15" s="74"/>
      <c r="I15" s="74"/>
      <c r="J15" s="74"/>
      <c r="K15" s="74"/>
      <c r="L15" s="74"/>
      <c r="M15" s="74"/>
    </row>
    <row r="16" spans="1:14" ht="53.45" customHeight="1" x14ac:dyDescent="0.2">
      <c r="A16" s="17"/>
      <c r="D16" s="74"/>
      <c r="E16" s="74"/>
      <c r="F16" s="74"/>
      <c r="G16" s="74"/>
      <c r="H16" s="74"/>
      <c r="I16" s="74"/>
      <c r="J16" s="74"/>
      <c r="K16" s="74"/>
      <c r="L16" s="74"/>
      <c r="M16" s="74"/>
    </row>
    <row r="17" spans="1:13" ht="10.5" customHeight="1" x14ac:dyDescent="0.2">
      <c r="A17" s="17"/>
      <c r="D17" s="15"/>
      <c r="E17" s="15"/>
      <c r="F17" s="15"/>
      <c r="G17" s="15"/>
      <c r="H17" s="15"/>
      <c r="I17" s="15"/>
      <c r="J17" s="15"/>
      <c r="K17" s="15"/>
      <c r="L17" s="15"/>
      <c r="M17" s="15"/>
    </row>
    <row r="18" spans="1:13" ht="6" customHeight="1" x14ac:dyDescent="0.2">
      <c r="A18" s="17"/>
    </row>
    <row r="19" spans="1:13" ht="30" customHeight="1" x14ac:dyDescent="0.2">
      <c r="A19" s="17"/>
      <c r="D19" s="71" t="s">
        <v>1310</v>
      </c>
      <c r="E19" s="72"/>
      <c r="F19" s="72"/>
      <c r="G19" s="72"/>
      <c r="H19" s="72"/>
      <c r="I19" s="72"/>
      <c r="J19" s="72"/>
      <c r="K19" s="72"/>
      <c r="L19" s="72"/>
      <c r="M19" s="73"/>
    </row>
    <row r="20" spans="1:13" ht="14.25" x14ac:dyDescent="0.2">
      <c r="A20" s="17"/>
    </row>
    <row r="21" spans="1:13" ht="14.25" x14ac:dyDescent="0.2">
      <c r="A21" s="17"/>
    </row>
    <row r="22" spans="1:13" ht="14.25" x14ac:dyDescent="0.2">
      <c r="A22" s="17"/>
    </row>
    <row r="23" spans="1:13" ht="14.25" x14ac:dyDescent="0.2">
      <c r="A23" s="17"/>
    </row>
    <row r="24" spans="1:13" ht="14.25" x14ac:dyDescent="0.2"/>
    <row r="25" spans="1:13" ht="14.25" x14ac:dyDescent="0.2"/>
    <row r="26" spans="1:13" ht="14.25" x14ac:dyDescent="0.2"/>
    <row r="27" spans="1:13" ht="15" customHeight="1" x14ac:dyDescent="0.2"/>
    <row r="28" spans="1:13" ht="15" customHeight="1" x14ac:dyDescent="0.2"/>
    <row r="29" spans="1:13" ht="15" customHeight="1" x14ac:dyDescent="0.2"/>
    <row r="30" spans="1:13" ht="15" customHeight="1" x14ac:dyDescent="0.2"/>
    <row r="31" spans="1:13" ht="15" customHeight="1" x14ac:dyDescent="0.2"/>
    <row r="32" spans="1:13" ht="15" customHeight="1" x14ac:dyDescent="0.2"/>
    <row r="33" ht="15" customHeight="1" x14ac:dyDescent="0.2"/>
    <row r="34" ht="15" customHeight="1" x14ac:dyDescent="0.2"/>
    <row r="35" ht="15" hidden="1" customHeight="1" x14ac:dyDescent="0.2"/>
  </sheetData>
  <sheetProtection algorithmName="SHA-512" hashValue="WJdTDyg2myp2YzwgnA7kQ5tp3X1uiQFNUlMGTd2GEvkQf7aTxWBmy4oqkCB6YRc+3vsBHWx+NWNRjLLqryzldA==" saltValue="pIW0+/bODMicctdY23v0Gg==" spinCount="100000" sheet="1" objects="1" scenarios="1"/>
  <mergeCells count="4">
    <mergeCell ref="C4:N4"/>
    <mergeCell ref="C6:N6"/>
    <mergeCell ref="D19:M19"/>
    <mergeCell ref="D8:M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1:N205"/>
  <sheetViews>
    <sheetView showGridLines="0" showRowColHeaders="0" zoomScaleNormal="100" workbookViewId="0">
      <selection activeCell="C55" sqref="C55"/>
    </sheetView>
  </sheetViews>
  <sheetFormatPr baseColWidth="10" defaultRowHeight="14.25" x14ac:dyDescent="0.2"/>
  <cols>
    <col min="1" max="1" width="2.7109375" style="17" customWidth="1"/>
    <col min="2" max="2" width="6.42578125" style="17" customWidth="1"/>
    <col min="3" max="6" width="11.42578125" style="17"/>
    <col min="7" max="7" width="14.140625" style="17" customWidth="1"/>
    <col min="8" max="8" width="12.140625" style="17" customWidth="1"/>
    <col min="9" max="9" width="14.42578125" style="17" customWidth="1"/>
    <col min="10" max="14" width="11.42578125" style="17"/>
    <col min="15" max="15" width="6.42578125" style="17" customWidth="1"/>
    <col min="16" max="16384" width="11.42578125" style="17"/>
  </cols>
  <sheetData>
    <row r="1" spans="3:14" ht="12.2" customHeight="1" x14ac:dyDescent="0.2"/>
    <row r="5" spans="3:14" ht="19.5" x14ac:dyDescent="0.25">
      <c r="C5" s="69" t="s">
        <v>478</v>
      </c>
      <c r="D5" s="69"/>
      <c r="E5" s="69"/>
      <c r="F5" s="69"/>
      <c r="G5" s="69"/>
      <c r="H5" s="69"/>
      <c r="I5" s="69"/>
      <c r="J5" s="69"/>
      <c r="K5" s="69"/>
      <c r="L5" s="69"/>
      <c r="M5" s="69"/>
      <c r="N5" s="69"/>
    </row>
    <row r="7" spans="3:14" x14ac:dyDescent="0.2">
      <c r="D7" s="18"/>
      <c r="E7" s="18"/>
      <c r="F7" s="18"/>
      <c r="G7" s="18"/>
      <c r="H7" s="18"/>
      <c r="I7" s="18"/>
      <c r="J7" s="18"/>
      <c r="K7" s="18"/>
      <c r="L7" s="18"/>
      <c r="M7" s="18"/>
      <c r="N7" s="18"/>
    </row>
    <row r="8" spans="3:14" ht="19.5" x14ac:dyDescent="0.25">
      <c r="C8" s="69" t="s">
        <v>1242</v>
      </c>
      <c r="D8" s="69"/>
      <c r="E8" s="69"/>
      <c r="F8" s="69"/>
      <c r="G8" s="69"/>
      <c r="H8" s="69"/>
      <c r="I8" s="69"/>
      <c r="J8" s="69"/>
      <c r="K8" s="69"/>
      <c r="L8" s="69"/>
      <c r="M8" s="69"/>
      <c r="N8" s="69"/>
    </row>
    <row r="9" spans="3:14" x14ac:dyDescent="0.2">
      <c r="D9" s="18"/>
      <c r="E9" s="18"/>
      <c r="F9" s="18"/>
      <c r="G9" s="18"/>
      <c r="H9" s="18"/>
      <c r="I9" s="18"/>
      <c r="J9" s="18"/>
      <c r="K9" s="18"/>
      <c r="L9" s="18"/>
      <c r="M9" s="18"/>
      <c r="N9" s="18"/>
    </row>
    <row r="10" spans="3:14" x14ac:dyDescent="0.2">
      <c r="C10" s="77" t="s">
        <v>1241</v>
      </c>
      <c r="D10" s="77"/>
      <c r="E10" s="77"/>
      <c r="F10" s="77"/>
      <c r="G10" s="77"/>
      <c r="H10" s="77"/>
      <c r="I10" s="77"/>
      <c r="J10" s="77"/>
      <c r="K10" s="77"/>
      <c r="L10" s="77"/>
      <c r="M10" s="77"/>
      <c r="N10" s="77"/>
    </row>
    <row r="11" spans="3:14" x14ac:dyDescent="0.2">
      <c r="D11" s="18"/>
      <c r="E11" s="18"/>
      <c r="F11" s="18"/>
      <c r="G11" s="18"/>
      <c r="H11" s="18"/>
      <c r="I11" s="18"/>
      <c r="J11" s="18"/>
      <c r="K11" s="18"/>
      <c r="L11" s="18"/>
      <c r="M11" s="18"/>
      <c r="N11" s="18"/>
    </row>
    <row r="12" spans="3:14" x14ac:dyDescent="0.2">
      <c r="C12" s="75" t="s">
        <v>479</v>
      </c>
      <c r="D12" s="75"/>
      <c r="E12" s="75"/>
      <c r="F12" s="75"/>
      <c r="G12" s="75"/>
      <c r="H12" s="75"/>
      <c r="I12" s="75"/>
      <c r="J12" s="75"/>
      <c r="K12" s="75"/>
      <c r="L12" s="75"/>
      <c r="M12" s="75"/>
      <c r="N12" s="75"/>
    </row>
    <row r="13" spans="3:14" ht="6.75" customHeight="1" x14ac:dyDescent="0.2">
      <c r="C13" s="23"/>
    </row>
    <row r="14" spans="3:14" ht="15" customHeight="1" x14ac:dyDescent="0.2">
      <c r="C14" s="76" t="s">
        <v>1311</v>
      </c>
      <c r="D14" s="76"/>
      <c r="E14" s="76"/>
      <c r="F14" s="76"/>
      <c r="G14" s="76"/>
      <c r="H14" s="76"/>
      <c r="I14" s="76"/>
      <c r="J14" s="76"/>
      <c r="K14" s="76"/>
      <c r="L14" s="76"/>
      <c r="M14" s="76"/>
      <c r="N14" s="76"/>
    </row>
    <row r="15" spans="3:14" x14ac:dyDescent="0.2">
      <c r="C15" s="76"/>
      <c r="D15" s="76"/>
      <c r="E15" s="76"/>
      <c r="F15" s="76"/>
      <c r="G15" s="76"/>
      <c r="H15" s="76"/>
      <c r="I15" s="76"/>
      <c r="J15" s="76"/>
      <c r="K15" s="76"/>
      <c r="L15" s="76"/>
      <c r="M15" s="76"/>
      <c r="N15" s="76"/>
    </row>
    <row r="16" spans="3:14" x14ac:dyDescent="0.2">
      <c r="C16" s="76"/>
      <c r="D16" s="76"/>
      <c r="E16" s="76"/>
      <c r="F16" s="76"/>
      <c r="G16" s="76"/>
      <c r="H16" s="76"/>
      <c r="I16" s="76"/>
      <c r="J16" s="76"/>
      <c r="K16" s="76"/>
      <c r="L16" s="76"/>
      <c r="M16" s="76"/>
      <c r="N16" s="76"/>
    </row>
    <row r="17" spans="3:14" x14ac:dyDescent="0.2">
      <c r="C17" s="76"/>
      <c r="D17" s="76"/>
      <c r="E17" s="76"/>
      <c r="F17" s="76"/>
      <c r="G17" s="76"/>
      <c r="H17" s="76"/>
      <c r="I17" s="76"/>
      <c r="J17" s="76"/>
      <c r="K17" s="76"/>
      <c r="L17" s="76"/>
      <c r="M17" s="76"/>
      <c r="N17" s="76"/>
    </row>
    <row r="18" spans="3:14" x14ac:dyDescent="0.2">
      <c r="C18" s="76"/>
      <c r="D18" s="76"/>
      <c r="E18" s="76"/>
      <c r="F18" s="76"/>
      <c r="G18" s="76"/>
      <c r="H18" s="76"/>
      <c r="I18" s="76"/>
      <c r="J18" s="76"/>
      <c r="K18" s="76"/>
      <c r="L18" s="76"/>
      <c r="M18" s="76"/>
      <c r="N18" s="76"/>
    </row>
    <row r="19" spans="3:14" x14ac:dyDescent="0.2">
      <c r="C19" s="76"/>
      <c r="D19" s="76"/>
      <c r="E19" s="76"/>
      <c r="F19" s="76"/>
      <c r="G19" s="76"/>
      <c r="H19" s="76"/>
      <c r="I19" s="76"/>
      <c r="J19" s="76"/>
      <c r="K19" s="76"/>
      <c r="L19" s="76"/>
      <c r="M19" s="76"/>
      <c r="N19" s="76"/>
    </row>
    <row r="20" spans="3:14" x14ac:dyDescent="0.2">
      <c r="C20" s="76"/>
      <c r="D20" s="76"/>
      <c r="E20" s="76"/>
      <c r="F20" s="76"/>
      <c r="G20" s="76"/>
      <c r="H20" s="76"/>
      <c r="I20" s="76"/>
      <c r="J20" s="76"/>
      <c r="K20" s="76"/>
      <c r="L20" s="76"/>
      <c r="M20" s="76"/>
      <c r="N20" s="76"/>
    </row>
    <row r="21" spans="3:14" x14ac:dyDescent="0.2">
      <c r="C21" s="76"/>
      <c r="D21" s="76"/>
      <c r="E21" s="76"/>
      <c r="F21" s="76"/>
      <c r="G21" s="76"/>
      <c r="H21" s="76"/>
      <c r="I21" s="76"/>
      <c r="J21" s="76"/>
      <c r="K21" s="76"/>
      <c r="L21" s="76"/>
      <c r="M21" s="76"/>
      <c r="N21" s="76"/>
    </row>
    <row r="22" spans="3:14" x14ac:dyDescent="0.2">
      <c r="C22" s="76"/>
      <c r="D22" s="76"/>
      <c r="E22" s="76"/>
      <c r="F22" s="76"/>
      <c r="G22" s="76"/>
      <c r="H22" s="76"/>
      <c r="I22" s="76"/>
      <c r="J22" s="76"/>
      <c r="K22" s="76"/>
      <c r="L22" s="76"/>
      <c r="M22" s="76"/>
      <c r="N22" s="76"/>
    </row>
    <row r="23" spans="3:14" x14ac:dyDescent="0.2">
      <c r="C23" s="76"/>
      <c r="D23" s="76"/>
      <c r="E23" s="76"/>
      <c r="F23" s="76"/>
      <c r="G23" s="76"/>
      <c r="H23" s="76"/>
      <c r="I23" s="76"/>
      <c r="J23" s="76"/>
      <c r="K23" s="76"/>
      <c r="L23" s="76"/>
      <c r="M23" s="76"/>
      <c r="N23" s="76"/>
    </row>
    <row r="24" spans="3:14" x14ac:dyDescent="0.2">
      <c r="C24" s="76"/>
      <c r="D24" s="76"/>
      <c r="E24" s="76"/>
      <c r="F24" s="76"/>
      <c r="G24" s="76"/>
      <c r="H24" s="76"/>
      <c r="I24" s="76"/>
      <c r="J24" s="76"/>
      <c r="K24" s="76"/>
      <c r="L24" s="76"/>
      <c r="M24" s="76"/>
      <c r="N24" s="76"/>
    </row>
    <row r="25" spans="3:14" x14ac:dyDescent="0.2">
      <c r="C25" s="76"/>
      <c r="D25" s="76"/>
      <c r="E25" s="76"/>
      <c r="F25" s="76"/>
      <c r="G25" s="76"/>
      <c r="H25" s="76"/>
      <c r="I25" s="76"/>
      <c r="J25" s="76"/>
      <c r="K25" s="76"/>
      <c r="L25" s="76"/>
      <c r="M25" s="76"/>
      <c r="N25" s="76"/>
    </row>
    <row r="26" spans="3:14" x14ac:dyDescent="0.2">
      <c r="C26" s="76"/>
      <c r="D26" s="76"/>
      <c r="E26" s="76"/>
      <c r="F26" s="76"/>
      <c r="G26" s="76"/>
      <c r="H26" s="76"/>
      <c r="I26" s="76"/>
      <c r="J26" s="76"/>
      <c r="K26" s="76"/>
      <c r="L26" s="76"/>
      <c r="M26" s="76"/>
      <c r="N26" s="76"/>
    </row>
    <row r="27" spans="3:14" x14ac:dyDescent="0.2">
      <c r="C27" s="76"/>
      <c r="D27" s="76"/>
      <c r="E27" s="76"/>
      <c r="F27" s="76"/>
      <c r="G27" s="76"/>
      <c r="H27" s="76"/>
      <c r="I27" s="76"/>
      <c r="J27" s="76"/>
      <c r="K27" s="76"/>
      <c r="L27" s="76"/>
      <c r="M27" s="76"/>
      <c r="N27" s="76"/>
    </row>
    <row r="28" spans="3:14" x14ac:dyDescent="0.2">
      <c r="C28" s="76"/>
      <c r="D28" s="76"/>
      <c r="E28" s="76"/>
      <c r="F28" s="76"/>
      <c r="G28" s="76"/>
      <c r="H28" s="76"/>
      <c r="I28" s="76"/>
      <c r="J28" s="76"/>
      <c r="K28" s="76"/>
      <c r="L28" s="76"/>
      <c r="M28" s="76"/>
      <c r="N28" s="76"/>
    </row>
    <row r="29" spans="3:14" x14ac:dyDescent="0.2">
      <c r="C29" s="76"/>
      <c r="D29" s="76"/>
      <c r="E29" s="76"/>
      <c r="F29" s="76"/>
      <c r="G29" s="76"/>
      <c r="H29" s="76"/>
      <c r="I29" s="76"/>
      <c r="J29" s="76"/>
      <c r="K29" s="76"/>
      <c r="L29" s="76"/>
      <c r="M29" s="76"/>
      <c r="N29" s="76"/>
    </row>
    <row r="31" spans="3:14" x14ac:dyDescent="0.2">
      <c r="G31" s="78" t="s">
        <v>480</v>
      </c>
      <c r="H31" s="78"/>
      <c r="I31" s="78" t="s">
        <v>481</v>
      </c>
      <c r="J31" s="78"/>
    </row>
    <row r="32" spans="3:14" x14ac:dyDescent="0.2">
      <c r="G32" s="79" t="s">
        <v>482</v>
      </c>
      <c r="H32" s="79"/>
      <c r="I32" s="79" t="s">
        <v>483</v>
      </c>
      <c r="J32" s="79"/>
    </row>
    <row r="33" spans="3:14" x14ac:dyDescent="0.2">
      <c r="G33" s="79" t="s">
        <v>484</v>
      </c>
      <c r="H33" s="79"/>
      <c r="I33" s="79" t="s">
        <v>485</v>
      </c>
      <c r="J33" s="79"/>
    </row>
    <row r="34" spans="3:14" x14ac:dyDescent="0.2">
      <c r="G34" s="79" t="s">
        <v>486</v>
      </c>
      <c r="H34" s="79"/>
      <c r="I34" s="79" t="s">
        <v>487</v>
      </c>
      <c r="J34" s="79"/>
    </row>
    <row r="35" spans="3:14" x14ac:dyDescent="0.2">
      <c r="G35" s="79" t="s">
        <v>488</v>
      </c>
      <c r="H35" s="79"/>
      <c r="I35" s="79" t="s">
        <v>489</v>
      </c>
      <c r="J35" s="79"/>
    </row>
    <row r="36" spans="3:14" x14ac:dyDescent="0.2">
      <c r="G36" s="79" t="s">
        <v>490</v>
      </c>
      <c r="H36" s="79"/>
      <c r="I36" s="79" t="s">
        <v>491</v>
      </c>
      <c r="J36" s="79"/>
    </row>
    <row r="38" spans="3:14" ht="15" customHeight="1" x14ac:dyDescent="0.2">
      <c r="C38" s="76" t="s">
        <v>1322</v>
      </c>
      <c r="D38" s="76"/>
      <c r="E38" s="76"/>
      <c r="F38" s="76"/>
      <c r="G38" s="76"/>
      <c r="H38" s="76"/>
      <c r="I38" s="76"/>
      <c r="J38" s="76"/>
      <c r="K38" s="76"/>
      <c r="L38" s="76"/>
      <c r="M38" s="76"/>
      <c r="N38" s="76"/>
    </row>
    <row r="39" spans="3:14" x14ac:dyDescent="0.2">
      <c r="C39" s="76"/>
      <c r="D39" s="76"/>
      <c r="E39" s="76"/>
      <c r="F39" s="76"/>
      <c r="G39" s="76"/>
      <c r="H39" s="76"/>
      <c r="I39" s="76"/>
      <c r="J39" s="76"/>
      <c r="K39" s="76"/>
      <c r="L39" s="76"/>
      <c r="M39" s="76"/>
      <c r="N39" s="76"/>
    </row>
    <row r="40" spans="3:14" x14ac:dyDescent="0.2">
      <c r="C40" s="76"/>
      <c r="D40" s="76"/>
      <c r="E40" s="76"/>
      <c r="F40" s="76"/>
      <c r="G40" s="76"/>
      <c r="H40" s="76"/>
      <c r="I40" s="76"/>
      <c r="J40" s="76"/>
      <c r="K40" s="76"/>
      <c r="L40" s="76"/>
      <c r="M40" s="76"/>
      <c r="N40" s="76"/>
    </row>
    <row r="41" spans="3:14" x14ac:dyDescent="0.2">
      <c r="C41" s="76"/>
      <c r="D41" s="76"/>
      <c r="E41" s="76"/>
      <c r="F41" s="76"/>
      <c r="G41" s="76"/>
      <c r="H41" s="76"/>
      <c r="I41" s="76"/>
      <c r="J41" s="76"/>
      <c r="K41" s="76"/>
      <c r="L41" s="76"/>
      <c r="M41" s="76"/>
      <c r="N41" s="76"/>
    </row>
    <row r="42" spans="3:14" x14ac:dyDescent="0.2">
      <c r="C42" s="76"/>
      <c r="D42" s="76"/>
      <c r="E42" s="76"/>
      <c r="F42" s="76"/>
      <c r="G42" s="76"/>
      <c r="H42" s="76"/>
      <c r="I42" s="76"/>
      <c r="J42" s="76"/>
      <c r="K42" s="76"/>
      <c r="L42" s="76"/>
      <c r="M42" s="76"/>
      <c r="N42" s="76"/>
    </row>
    <row r="43" spans="3:14" x14ac:dyDescent="0.2">
      <c r="C43" s="76"/>
      <c r="D43" s="76"/>
      <c r="E43" s="76"/>
      <c r="F43" s="76"/>
      <c r="G43" s="76"/>
      <c r="H43" s="76"/>
      <c r="I43" s="76"/>
      <c r="J43" s="76"/>
      <c r="K43" s="76"/>
      <c r="L43" s="76"/>
      <c r="M43" s="76"/>
      <c r="N43" s="76"/>
    </row>
    <row r="44" spans="3:14" x14ac:dyDescent="0.2">
      <c r="C44" s="76"/>
      <c r="D44" s="76"/>
      <c r="E44" s="76"/>
      <c r="F44" s="76"/>
      <c r="G44" s="76"/>
      <c r="H44" s="76"/>
      <c r="I44" s="76"/>
      <c r="J44" s="76"/>
      <c r="K44" s="76"/>
      <c r="L44" s="76"/>
      <c r="M44" s="76"/>
      <c r="N44" s="76"/>
    </row>
    <row r="45" spans="3:14" x14ac:dyDescent="0.2">
      <c r="C45" s="76"/>
      <c r="D45" s="76"/>
      <c r="E45" s="76"/>
      <c r="F45" s="76"/>
      <c r="G45" s="76"/>
      <c r="H45" s="76"/>
      <c r="I45" s="76"/>
      <c r="J45" s="76"/>
      <c r="K45" s="76"/>
      <c r="L45" s="76"/>
      <c r="M45" s="76"/>
      <c r="N45" s="76"/>
    </row>
    <row r="46" spans="3:14" x14ac:dyDescent="0.2">
      <c r="C46" s="76"/>
      <c r="D46" s="76"/>
      <c r="E46" s="76"/>
      <c r="F46" s="76"/>
      <c r="G46" s="76"/>
      <c r="H46" s="76"/>
      <c r="I46" s="76"/>
      <c r="J46" s="76"/>
      <c r="K46" s="76"/>
      <c r="L46" s="76"/>
      <c r="M46" s="76"/>
      <c r="N46" s="76"/>
    </row>
    <row r="47" spans="3:14" x14ac:dyDescent="0.2">
      <c r="C47" s="76"/>
      <c r="D47" s="76"/>
      <c r="E47" s="76"/>
      <c r="F47" s="76"/>
      <c r="G47" s="76"/>
      <c r="H47" s="76"/>
      <c r="I47" s="76"/>
      <c r="J47" s="76"/>
      <c r="K47" s="76"/>
      <c r="L47" s="76"/>
      <c r="M47" s="76"/>
      <c r="N47" s="76"/>
    </row>
    <row r="48" spans="3:14" x14ac:dyDescent="0.2">
      <c r="C48" s="76"/>
      <c r="D48" s="76"/>
      <c r="E48" s="76"/>
      <c r="F48" s="76"/>
      <c r="G48" s="76"/>
      <c r="H48" s="76"/>
      <c r="I48" s="76"/>
      <c r="J48" s="76"/>
      <c r="K48" s="76"/>
      <c r="L48" s="76"/>
      <c r="M48" s="76"/>
      <c r="N48" s="76"/>
    </row>
    <row r="49" spans="3:14" x14ac:dyDescent="0.2">
      <c r="C49" s="76"/>
      <c r="D49" s="76"/>
      <c r="E49" s="76"/>
      <c r="F49" s="76"/>
      <c r="G49" s="76"/>
      <c r="H49" s="76"/>
      <c r="I49" s="76"/>
      <c r="J49" s="76"/>
      <c r="K49" s="76"/>
      <c r="L49" s="76"/>
      <c r="M49" s="76"/>
      <c r="N49" s="76"/>
    </row>
    <row r="50" spans="3:14" x14ac:dyDescent="0.2">
      <c r="C50" s="76"/>
      <c r="D50" s="76"/>
      <c r="E50" s="76"/>
      <c r="F50" s="76"/>
      <c r="G50" s="76"/>
      <c r="H50" s="76"/>
      <c r="I50" s="76"/>
      <c r="J50" s="76"/>
      <c r="K50" s="76"/>
      <c r="L50" s="76"/>
      <c r="M50" s="76"/>
      <c r="N50" s="76"/>
    </row>
    <row r="51" spans="3:14" x14ac:dyDescent="0.2">
      <c r="C51" s="76"/>
      <c r="D51" s="76"/>
      <c r="E51" s="76"/>
      <c r="F51" s="76"/>
      <c r="G51" s="76"/>
      <c r="H51" s="76"/>
      <c r="I51" s="76"/>
      <c r="J51" s="76"/>
      <c r="K51" s="76"/>
      <c r="L51" s="76"/>
      <c r="M51" s="76"/>
      <c r="N51" s="76"/>
    </row>
    <row r="52" spans="3:14" x14ac:dyDescent="0.2">
      <c r="C52" s="76"/>
      <c r="D52" s="76"/>
      <c r="E52" s="76"/>
      <c r="F52" s="76"/>
      <c r="G52" s="76"/>
      <c r="H52" s="76"/>
      <c r="I52" s="76"/>
      <c r="J52" s="76"/>
      <c r="K52" s="76"/>
      <c r="L52" s="76"/>
      <c r="M52" s="76"/>
      <c r="N52" s="76"/>
    </row>
    <row r="53" spans="3:14" x14ac:dyDescent="0.2">
      <c r="C53" s="76"/>
      <c r="D53" s="76"/>
      <c r="E53" s="76"/>
      <c r="F53" s="76"/>
      <c r="G53" s="76"/>
      <c r="H53" s="76"/>
      <c r="I53" s="76"/>
      <c r="J53" s="76"/>
      <c r="K53" s="76"/>
      <c r="L53" s="76"/>
      <c r="M53" s="76"/>
      <c r="N53" s="76"/>
    </row>
    <row r="54" spans="3:14" x14ac:dyDescent="0.2">
      <c r="C54" s="76"/>
      <c r="D54" s="76"/>
      <c r="E54" s="76"/>
      <c r="F54" s="76"/>
      <c r="G54" s="76"/>
      <c r="H54" s="76"/>
      <c r="I54" s="76"/>
      <c r="J54" s="76"/>
      <c r="K54" s="76"/>
      <c r="L54" s="76"/>
      <c r="M54" s="76"/>
      <c r="N54" s="76"/>
    </row>
    <row r="56" spans="3:14" ht="19.5" x14ac:dyDescent="0.25">
      <c r="C56" s="69" t="s">
        <v>1240</v>
      </c>
      <c r="D56" s="69"/>
      <c r="E56" s="69"/>
      <c r="F56" s="69"/>
      <c r="G56" s="69"/>
      <c r="H56" s="69"/>
      <c r="I56" s="69"/>
      <c r="J56" s="69"/>
      <c r="K56" s="69"/>
      <c r="L56" s="69"/>
      <c r="M56" s="69"/>
      <c r="N56" s="69"/>
    </row>
    <row r="58" spans="3:14" x14ac:dyDescent="0.2">
      <c r="C58" s="77" t="s">
        <v>1239</v>
      </c>
      <c r="D58" s="77"/>
      <c r="E58" s="77"/>
      <c r="F58" s="77"/>
      <c r="G58" s="77"/>
      <c r="H58" s="77"/>
      <c r="I58" s="77"/>
      <c r="J58" s="77"/>
      <c r="K58" s="77"/>
      <c r="L58" s="77"/>
      <c r="M58" s="77"/>
      <c r="N58" s="77"/>
    </row>
    <row r="59" spans="3:14" ht="8.4499999999999993" customHeight="1" x14ac:dyDescent="0.2"/>
    <row r="60" spans="3:14" x14ac:dyDescent="0.2">
      <c r="C60" s="81" t="s">
        <v>492</v>
      </c>
      <c r="D60" s="81"/>
      <c r="E60" s="81"/>
      <c r="F60" s="81"/>
      <c r="G60" s="81"/>
      <c r="H60" s="81"/>
      <c r="I60" s="81"/>
      <c r="J60" s="81"/>
      <c r="K60" s="81"/>
      <c r="L60" s="81"/>
      <c r="M60" s="81"/>
      <c r="N60" s="81"/>
    </row>
    <row r="61" spans="3:14" ht="6.75" customHeight="1" x14ac:dyDescent="0.2"/>
    <row r="62" spans="3:14" ht="3.75" customHeight="1" x14ac:dyDescent="0.2">
      <c r="C62" s="76" t="s">
        <v>1312</v>
      </c>
      <c r="D62" s="76"/>
      <c r="E62" s="76"/>
      <c r="F62" s="76"/>
      <c r="G62" s="76"/>
      <c r="H62" s="76"/>
      <c r="I62" s="76"/>
      <c r="J62" s="76"/>
      <c r="K62" s="76"/>
      <c r="L62" s="76"/>
      <c r="M62" s="76"/>
      <c r="N62" s="76"/>
    </row>
    <row r="63" spans="3:14" x14ac:dyDescent="0.2">
      <c r="C63" s="76"/>
      <c r="D63" s="76"/>
      <c r="E63" s="76"/>
      <c r="F63" s="76"/>
      <c r="G63" s="76"/>
      <c r="H63" s="76"/>
      <c r="I63" s="76"/>
      <c r="J63" s="76"/>
      <c r="K63" s="76"/>
      <c r="L63" s="76"/>
      <c r="M63" s="76"/>
      <c r="N63" s="76"/>
    </row>
    <row r="64" spans="3:14" ht="10.5" customHeight="1" x14ac:dyDescent="0.2">
      <c r="C64" s="76"/>
      <c r="D64" s="76"/>
      <c r="E64" s="76"/>
      <c r="F64" s="76"/>
      <c r="G64" s="76"/>
      <c r="H64" s="76"/>
      <c r="I64" s="76"/>
      <c r="J64" s="76"/>
      <c r="K64" s="76"/>
      <c r="L64" s="76"/>
      <c r="M64" s="76"/>
      <c r="N64" s="76"/>
    </row>
    <row r="65" spans="3:14" x14ac:dyDescent="0.2">
      <c r="C65" s="76"/>
      <c r="D65" s="76"/>
      <c r="E65" s="76"/>
      <c r="F65" s="76"/>
      <c r="G65" s="76"/>
      <c r="H65" s="76"/>
      <c r="I65" s="76"/>
      <c r="J65" s="76"/>
      <c r="K65" s="76"/>
      <c r="L65" s="76"/>
      <c r="M65" s="76"/>
      <c r="N65" s="76"/>
    </row>
    <row r="66" spans="3:14" x14ac:dyDescent="0.2">
      <c r="C66" s="76"/>
      <c r="D66" s="76"/>
      <c r="E66" s="76"/>
      <c r="F66" s="76"/>
      <c r="G66" s="76"/>
      <c r="H66" s="76"/>
      <c r="I66" s="76"/>
      <c r="J66" s="76"/>
      <c r="K66" s="76"/>
      <c r="L66" s="76"/>
      <c r="M66" s="76"/>
      <c r="N66" s="76"/>
    </row>
    <row r="67" spans="3:14" x14ac:dyDescent="0.2">
      <c r="C67" s="76"/>
      <c r="D67" s="76"/>
      <c r="E67" s="76"/>
      <c r="F67" s="76"/>
      <c r="G67" s="76"/>
      <c r="H67" s="76"/>
      <c r="I67" s="76"/>
      <c r="J67" s="76"/>
      <c r="K67" s="76"/>
      <c r="L67" s="76"/>
      <c r="M67" s="76"/>
      <c r="N67" s="76"/>
    </row>
    <row r="68" spans="3:14" ht="7.5" customHeight="1" x14ac:dyDescent="0.2"/>
    <row r="69" spans="3:14" ht="15" customHeight="1" x14ac:dyDescent="0.2">
      <c r="C69" s="82" t="s">
        <v>1313</v>
      </c>
      <c r="D69" s="82"/>
      <c r="E69" s="82"/>
      <c r="F69" s="82"/>
      <c r="G69" s="82"/>
      <c r="H69" s="82"/>
      <c r="I69" s="82"/>
      <c r="J69" s="82"/>
      <c r="K69" s="82"/>
      <c r="L69" s="82"/>
      <c r="M69" s="82"/>
      <c r="N69" s="82"/>
    </row>
    <row r="70" spans="3:14" x14ac:dyDescent="0.2">
      <c r="C70" s="82"/>
      <c r="D70" s="82"/>
      <c r="E70" s="82"/>
      <c r="F70" s="82"/>
      <c r="G70" s="82"/>
      <c r="H70" s="82"/>
      <c r="I70" s="82"/>
      <c r="J70" s="82"/>
      <c r="K70" s="82"/>
      <c r="L70" s="82"/>
      <c r="M70" s="82"/>
      <c r="N70" s="82"/>
    </row>
    <row r="71" spans="3:14" x14ac:dyDescent="0.2">
      <c r="C71" s="82"/>
      <c r="D71" s="82"/>
      <c r="E71" s="82"/>
      <c r="F71" s="82"/>
      <c r="G71" s="82"/>
      <c r="H71" s="82"/>
      <c r="I71" s="82"/>
      <c r="J71" s="82"/>
      <c r="K71" s="82"/>
      <c r="L71" s="82"/>
      <c r="M71" s="82"/>
      <c r="N71" s="82"/>
    </row>
    <row r="72" spans="3:14" x14ac:dyDescent="0.2">
      <c r="C72" s="82"/>
      <c r="D72" s="82"/>
      <c r="E72" s="82"/>
      <c r="F72" s="82"/>
      <c r="G72" s="82"/>
      <c r="H72" s="82"/>
      <c r="I72" s="82"/>
      <c r="J72" s="82"/>
      <c r="K72" s="82"/>
      <c r="L72" s="82"/>
      <c r="M72" s="82"/>
      <c r="N72" s="82"/>
    </row>
    <row r="73" spans="3:14" x14ac:dyDescent="0.2">
      <c r="C73" s="82"/>
      <c r="D73" s="82"/>
      <c r="E73" s="82"/>
      <c r="F73" s="82"/>
      <c r="G73" s="82"/>
      <c r="H73" s="82"/>
      <c r="I73" s="82"/>
      <c r="J73" s="82"/>
      <c r="K73" s="82"/>
      <c r="L73" s="82"/>
      <c r="M73" s="82"/>
      <c r="N73" s="82"/>
    </row>
    <row r="74" spans="3:14" x14ac:dyDescent="0.2">
      <c r="C74" s="82"/>
      <c r="D74" s="82"/>
      <c r="E74" s="82"/>
      <c r="F74" s="82"/>
      <c r="G74" s="82"/>
      <c r="H74" s="82"/>
      <c r="I74" s="82"/>
      <c r="J74" s="82"/>
      <c r="K74" s="82"/>
      <c r="L74" s="82"/>
      <c r="M74" s="82"/>
      <c r="N74" s="82"/>
    </row>
    <row r="75" spans="3:14" x14ac:dyDescent="0.2">
      <c r="C75" s="82"/>
      <c r="D75" s="82"/>
      <c r="E75" s="82"/>
      <c r="F75" s="82"/>
      <c r="G75" s="82"/>
      <c r="H75" s="82"/>
      <c r="I75" s="82"/>
      <c r="J75" s="82"/>
      <c r="K75" s="82"/>
      <c r="L75" s="82"/>
      <c r="M75" s="82"/>
      <c r="N75" s="82"/>
    </row>
    <row r="76" spans="3:14" x14ac:dyDescent="0.2">
      <c r="C76" s="82"/>
      <c r="D76" s="82"/>
      <c r="E76" s="82"/>
      <c r="F76" s="82"/>
      <c r="G76" s="82"/>
      <c r="H76" s="82"/>
      <c r="I76" s="82"/>
      <c r="J76" s="82"/>
      <c r="K76" s="82"/>
      <c r="L76" s="82"/>
      <c r="M76" s="82"/>
      <c r="N76" s="82"/>
    </row>
    <row r="77" spans="3:14" x14ac:dyDescent="0.2">
      <c r="C77" s="25"/>
      <c r="D77" s="25"/>
      <c r="E77" s="25"/>
      <c r="F77" s="25"/>
      <c r="G77" s="25"/>
      <c r="H77" s="25"/>
      <c r="I77" s="25"/>
      <c r="J77" s="25"/>
      <c r="K77" s="25"/>
      <c r="L77" s="25"/>
      <c r="M77" s="25"/>
      <c r="N77" s="25"/>
    </row>
    <row r="78" spans="3:14" ht="19.5" x14ac:dyDescent="0.25">
      <c r="C78" s="69" t="s">
        <v>1243</v>
      </c>
      <c r="D78" s="69"/>
      <c r="E78" s="69"/>
      <c r="F78" s="69"/>
      <c r="G78" s="69"/>
      <c r="H78" s="69"/>
      <c r="I78" s="69"/>
      <c r="J78" s="69"/>
      <c r="K78" s="69"/>
      <c r="L78" s="69"/>
      <c r="M78" s="69"/>
      <c r="N78" s="69"/>
    </row>
    <row r="80" spans="3:14" ht="15" customHeight="1" x14ac:dyDescent="0.2">
      <c r="C80" s="76" t="s">
        <v>1314</v>
      </c>
      <c r="D80" s="76"/>
      <c r="E80" s="76"/>
      <c r="F80" s="76"/>
      <c r="G80" s="76"/>
      <c r="H80" s="76"/>
      <c r="I80" s="76"/>
      <c r="J80" s="76"/>
      <c r="K80" s="76"/>
      <c r="L80" s="76"/>
      <c r="M80" s="76"/>
      <c r="N80" s="76"/>
    </row>
    <row r="81" spans="3:14" x14ac:dyDescent="0.2">
      <c r="C81" s="76"/>
      <c r="D81" s="76"/>
      <c r="E81" s="76"/>
      <c r="F81" s="76"/>
      <c r="G81" s="76"/>
      <c r="H81" s="76"/>
      <c r="I81" s="76"/>
      <c r="J81" s="76"/>
      <c r="K81" s="76"/>
      <c r="L81" s="76"/>
      <c r="M81" s="76"/>
      <c r="N81" s="76"/>
    </row>
    <row r="82" spans="3:14" x14ac:dyDescent="0.2">
      <c r="C82" s="76"/>
      <c r="D82" s="76"/>
      <c r="E82" s="76"/>
      <c r="F82" s="76"/>
      <c r="G82" s="76"/>
      <c r="H82" s="76"/>
      <c r="I82" s="76"/>
      <c r="J82" s="76"/>
      <c r="K82" s="76"/>
      <c r="L82" s="76"/>
      <c r="M82" s="76"/>
      <c r="N82" s="76"/>
    </row>
    <row r="83" spans="3:14" x14ac:dyDescent="0.2">
      <c r="C83" s="76"/>
      <c r="D83" s="76"/>
      <c r="E83" s="76"/>
      <c r="F83" s="76"/>
      <c r="G83" s="76"/>
      <c r="H83" s="76"/>
      <c r="I83" s="76"/>
      <c r="J83" s="76"/>
      <c r="K83" s="76"/>
      <c r="L83" s="76"/>
      <c r="M83" s="76"/>
      <c r="N83" s="76"/>
    </row>
    <row r="84" spans="3:14" x14ac:dyDescent="0.2">
      <c r="C84" s="76"/>
      <c r="D84" s="76"/>
      <c r="E84" s="76"/>
      <c r="F84" s="76"/>
      <c r="G84" s="76"/>
      <c r="H84" s="76"/>
      <c r="I84" s="76"/>
      <c r="J84" s="76"/>
      <c r="K84" s="76"/>
      <c r="L84" s="76"/>
      <c r="M84" s="76"/>
      <c r="N84" s="76"/>
    </row>
    <row r="85" spans="3:14" ht="15" customHeight="1" x14ac:dyDescent="0.2">
      <c r="C85" s="76"/>
      <c r="D85" s="76"/>
      <c r="E85" s="76"/>
      <c r="F85" s="76"/>
      <c r="G85" s="76"/>
      <c r="H85" s="76"/>
      <c r="I85" s="76"/>
      <c r="J85" s="76"/>
      <c r="K85" s="76"/>
      <c r="L85" s="76"/>
      <c r="M85" s="76"/>
      <c r="N85" s="76"/>
    </row>
    <row r="86" spans="3:14" x14ac:dyDescent="0.2">
      <c r="C86" s="76"/>
      <c r="D86" s="76"/>
      <c r="E86" s="76"/>
      <c r="F86" s="76"/>
      <c r="G86" s="76"/>
      <c r="H86" s="76"/>
      <c r="I86" s="76"/>
      <c r="J86" s="76"/>
      <c r="K86" s="76"/>
      <c r="L86" s="76"/>
      <c r="M86" s="76"/>
      <c r="N86" s="76"/>
    </row>
    <row r="87" spans="3:14" x14ac:dyDescent="0.2">
      <c r="C87" s="76"/>
      <c r="D87" s="76"/>
      <c r="E87" s="76"/>
      <c r="F87" s="76"/>
      <c r="G87" s="76"/>
      <c r="H87" s="76"/>
      <c r="I87" s="76"/>
      <c r="J87" s="76"/>
      <c r="K87" s="76"/>
      <c r="L87" s="76"/>
      <c r="M87" s="76"/>
      <c r="N87" s="76"/>
    </row>
    <row r="88" spans="3:14" x14ac:dyDescent="0.2">
      <c r="C88" s="76"/>
      <c r="D88" s="76"/>
      <c r="E88" s="76"/>
      <c r="F88" s="76"/>
      <c r="G88" s="76"/>
      <c r="H88" s="76"/>
      <c r="I88" s="76"/>
      <c r="J88" s="76"/>
      <c r="K88" s="76"/>
      <c r="L88" s="76"/>
      <c r="M88" s="76"/>
      <c r="N88" s="76"/>
    </row>
    <row r="89" spans="3:14" x14ac:dyDescent="0.2">
      <c r="C89" s="76"/>
      <c r="D89" s="76"/>
      <c r="E89" s="76"/>
      <c r="F89" s="76"/>
      <c r="G89" s="76"/>
      <c r="H89" s="76"/>
      <c r="I89" s="76"/>
      <c r="J89" s="76"/>
      <c r="K89" s="76"/>
      <c r="L89" s="76"/>
      <c r="M89" s="76"/>
      <c r="N89" s="76"/>
    </row>
    <row r="90" spans="3:14" x14ac:dyDescent="0.2">
      <c r="C90" s="76"/>
      <c r="D90" s="76"/>
      <c r="E90" s="76"/>
      <c r="F90" s="76"/>
      <c r="G90" s="76"/>
      <c r="H90" s="76"/>
      <c r="I90" s="76"/>
      <c r="J90" s="76"/>
      <c r="K90" s="76"/>
      <c r="L90" s="76"/>
      <c r="M90" s="76"/>
      <c r="N90" s="76"/>
    </row>
    <row r="91" spans="3:14" x14ac:dyDescent="0.2">
      <c r="C91" s="76"/>
      <c r="D91" s="76"/>
      <c r="E91" s="76"/>
      <c r="F91" s="76"/>
      <c r="G91" s="76"/>
      <c r="H91" s="76"/>
      <c r="I91" s="76"/>
      <c r="J91" s="76"/>
      <c r="K91" s="76"/>
      <c r="L91" s="76"/>
      <c r="M91" s="76"/>
      <c r="N91" s="76"/>
    </row>
    <row r="92" spans="3:14" x14ac:dyDescent="0.2">
      <c r="C92" s="76"/>
      <c r="D92" s="76"/>
      <c r="E92" s="76"/>
      <c r="F92" s="76"/>
      <c r="G92" s="76"/>
      <c r="H92" s="76"/>
      <c r="I92" s="76"/>
      <c r="J92" s="76"/>
      <c r="K92" s="76"/>
      <c r="L92" s="76"/>
      <c r="M92" s="76"/>
      <c r="N92" s="76"/>
    </row>
    <row r="93" spans="3:14" ht="4.7" customHeight="1" x14ac:dyDescent="0.2"/>
    <row r="94" spans="3:14" ht="15" customHeight="1" x14ac:dyDescent="0.2">
      <c r="C94" s="74" t="s">
        <v>1315</v>
      </c>
      <c r="D94" s="74"/>
      <c r="E94" s="74"/>
      <c r="F94" s="74"/>
      <c r="G94" s="74"/>
      <c r="H94" s="74"/>
      <c r="I94" s="74"/>
      <c r="J94" s="74"/>
      <c r="K94" s="74"/>
      <c r="L94" s="74"/>
      <c r="M94" s="74"/>
      <c r="N94" s="74"/>
    </row>
    <row r="95" spans="3:14" x14ac:dyDescent="0.2">
      <c r="C95" s="74"/>
      <c r="D95" s="74"/>
      <c r="E95" s="74"/>
      <c r="F95" s="74"/>
      <c r="G95" s="74"/>
      <c r="H95" s="74"/>
      <c r="I95" s="74"/>
      <c r="J95" s="74"/>
      <c r="K95" s="74"/>
      <c r="L95" s="74"/>
      <c r="M95" s="74"/>
      <c r="N95" s="74"/>
    </row>
    <row r="96" spans="3:14" x14ac:dyDescent="0.2">
      <c r="C96" s="74"/>
      <c r="D96" s="74"/>
      <c r="E96" s="74"/>
      <c r="F96" s="74"/>
      <c r="G96" s="74"/>
      <c r="H96" s="74"/>
      <c r="I96" s="74"/>
      <c r="J96" s="74"/>
      <c r="K96" s="74"/>
      <c r="L96" s="74"/>
      <c r="M96" s="74"/>
      <c r="N96" s="74"/>
    </row>
    <row r="97" spans="3:14" x14ac:dyDescent="0.2">
      <c r="C97" s="74"/>
      <c r="D97" s="74"/>
      <c r="E97" s="74"/>
      <c r="F97" s="74"/>
      <c r="G97" s="74"/>
      <c r="H97" s="74"/>
      <c r="I97" s="74"/>
      <c r="J97" s="74"/>
      <c r="K97" s="74"/>
      <c r="L97" s="74"/>
      <c r="M97" s="74"/>
      <c r="N97" s="74"/>
    </row>
    <row r="98" spans="3:14" x14ac:dyDescent="0.2">
      <c r="C98" s="74"/>
      <c r="D98" s="74"/>
      <c r="E98" s="74"/>
      <c r="F98" s="74"/>
      <c r="G98" s="74"/>
      <c r="H98" s="74"/>
      <c r="I98" s="74"/>
      <c r="J98" s="74"/>
      <c r="K98" s="74"/>
      <c r="L98" s="74"/>
      <c r="M98" s="74"/>
      <c r="N98" s="74"/>
    </row>
    <row r="99" spans="3:14" x14ac:dyDescent="0.2">
      <c r="C99" s="74"/>
      <c r="D99" s="74"/>
      <c r="E99" s="74"/>
      <c r="F99" s="74"/>
      <c r="G99" s="74"/>
      <c r="H99" s="74"/>
      <c r="I99" s="74"/>
      <c r="J99" s="74"/>
      <c r="K99" s="74"/>
      <c r="L99" s="74"/>
      <c r="M99" s="74"/>
      <c r="N99" s="74"/>
    </row>
    <row r="100" spans="3:14" x14ac:dyDescent="0.2">
      <c r="C100" s="74"/>
      <c r="D100" s="74"/>
      <c r="E100" s="74"/>
      <c r="F100" s="74"/>
      <c r="G100" s="74"/>
      <c r="H100" s="74"/>
      <c r="I100" s="74"/>
      <c r="J100" s="74"/>
      <c r="K100" s="74"/>
      <c r="L100" s="74"/>
      <c r="M100" s="74"/>
      <c r="N100" s="74"/>
    </row>
    <row r="101" spans="3:14" x14ac:dyDescent="0.2">
      <c r="C101" s="74"/>
      <c r="D101" s="74"/>
      <c r="E101" s="74"/>
      <c r="F101" s="74"/>
      <c r="G101" s="74"/>
      <c r="H101" s="74"/>
      <c r="I101" s="74"/>
      <c r="J101" s="74"/>
      <c r="K101" s="74"/>
      <c r="L101" s="74"/>
      <c r="M101" s="74"/>
      <c r="N101" s="74"/>
    </row>
    <row r="102" spans="3:14" x14ac:dyDescent="0.2">
      <c r="C102" s="74"/>
      <c r="D102" s="74"/>
      <c r="E102" s="74"/>
      <c r="F102" s="74"/>
      <c r="G102" s="74"/>
      <c r="H102" s="74"/>
      <c r="I102" s="74"/>
      <c r="J102" s="74"/>
      <c r="K102" s="74"/>
      <c r="L102" s="74"/>
      <c r="M102" s="74"/>
      <c r="N102" s="74"/>
    </row>
    <row r="103" spans="3:14" x14ac:dyDescent="0.2">
      <c r="C103" s="74"/>
      <c r="D103" s="74"/>
      <c r="E103" s="74"/>
      <c r="F103" s="74"/>
      <c r="G103" s="74"/>
      <c r="H103" s="74"/>
      <c r="I103" s="74"/>
      <c r="J103" s="74"/>
      <c r="K103" s="74"/>
      <c r="L103" s="74"/>
      <c r="M103" s="74"/>
      <c r="N103" s="74"/>
    </row>
    <row r="104" spans="3:14" x14ac:dyDescent="0.2">
      <c r="C104" s="74"/>
      <c r="D104" s="74"/>
      <c r="E104" s="74"/>
      <c r="F104" s="74"/>
      <c r="G104" s="74"/>
      <c r="H104" s="74"/>
      <c r="I104" s="74"/>
      <c r="J104" s="74"/>
      <c r="K104" s="74"/>
      <c r="L104" s="74"/>
      <c r="M104" s="74"/>
      <c r="N104" s="74"/>
    </row>
    <row r="105" spans="3:14" x14ac:dyDescent="0.2">
      <c r="C105" s="74"/>
      <c r="D105" s="74"/>
      <c r="E105" s="74"/>
      <c r="F105" s="74"/>
      <c r="G105" s="74"/>
      <c r="H105" s="74"/>
      <c r="I105" s="74"/>
      <c r="J105" s="74"/>
      <c r="K105" s="74"/>
      <c r="L105" s="74"/>
      <c r="M105" s="74"/>
      <c r="N105" s="74"/>
    </row>
    <row r="106" spans="3:14" x14ac:dyDescent="0.2">
      <c r="C106" s="74"/>
      <c r="D106" s="74"/>
      <c r="E106" s="74"/>
      <c r="F106" s="74"/>
      <c r="G106" s="74"/>
      <c r="H106" s="74"/>
      <c r="I106" s="74"/>
      <c r="J106" s="74"/>
      <c r="K106" s="74"/>
      <c r="L106" s="74"/>
      <c r="M106" s="74"/>
      <c r="N106" s="74"/>
    </row>
    <row r="107" spans="3:14" x14ac:dyDescent="0.2">
      <c r="C107" s="74"/>
      <c r="D107" s="74"/>
      <c r="E107" s="74"/>
      <c r="F107" s="74"/>
      <c r="G107" s="74"/>
      <c r="H107" s="74"/>
      <c r="I107" s="74"/>
      <c r="J107" s="74"/>
      <c r="K107" s="74"/>
      <c r="L107" s="74"/>
      <c r="M107" s="74"/>
      <c r="N107" s="74"/>
    </row>
    <row r="108" spans="3:14" x14ac:dyDescent="0.2">
      <c r="C108" s="74"/>
      <c r="D108" s="74"/>
      <c r="E108" s="74"/>
      <c r="F108" s="74"/>
      <c r="G108" s="74"/>
      <c r="H108" s="74"/>
      <c r="I108" s="74"/>
      <c r="J108" s="74"/>
      <c r="K108" s="74"/>
      <c r="L108" s="74"/>
      <c r="M108" s="74"/>
      <c r="N108" s="74"/>
    </row>
    <row r="109" spans="3:14" x14ac:dyDescent="0.2">
      <c r="C109" s="74"/>
      <c r="D109" s="74"/>
      <c r="E109" s="74"/>
      <c r="F109" s="74"/>
      <c r="G109" s="74"/>
      <c r="H109" s="74"/>
      <c r="I109" s="74"/>
      <c r="J109" s="74"/>
      <c r="K109" s="74"/>
      <c r="L109" s="74"/>
      <c r="M109" s="74"/>
      <c r="N109" s="74"/>
    </row>
    <row r="110" spans="3:14" x14ac:dyDescent="0.2">
      <c r="C110" s="74"/>
      <c r="D110" s="74"/>
      <c r="E110" s="74"/>
      <c r="F110" s="74"/>
      <c r="G110" s="74"/>
      <c r="H110" s="74"/>
      <c r="I110" s="74"/>
      <c r="J110" s="74"/>
      <c r="K110" s="74"/>
      <c r="L110" s="74"/>
      <c r="M110" s="74"/>
      <c r="N110" s="74"/>
    </row>
    <row r="111" spans="3:14" x14ac:dyDescent="0.2">
      <c r="C111" s="74"/>
      <c r="D111" s="74"/>
      <c r="E111" s="74"/>
      <c r="F111" s="74"/>
      <c r="G111" s="74"/>
      <c r="H111" s="74"/>
      <c r="I111" s="74"/>
      <c r="J111" s="74"/>
      <c r="K111" s="74"/>
      <c r="L111" s="74"/>
      <c r="M111" s="74"/>
      <c r="N111" s="74"/>
    </row>
    <row r="112" spans="3:14" x14ac:dyDescent="0.2">
      <c r="C112" s="74"/>
      <c r="D112" s="74"/>
      <c r="E112" s="74"/>
      <c r="F112" s="74"/>
      <c r="G112" s="74"/>
      <c r="H112" s="74"/>
      <c r="I112" s="74"/>
      <c r="J112" s="74"/>
      <c r="K112" s="74"/>
      <c r="L112" s="74"/>
      <c r="M112" s="74"/>
      <c r="N112" s="74"/>
    </row>
    <row r="113" spans="3:14" x14ac:dyDescent="0.2">
      <c r="C113" s="74"/>
      <c r="D113" s="74"/>
      <c r="E113" s="74"/>
      <c r="F113" s="74"/>
      <c r="G113" s="74"/>
      <c r="H113" s="74"/>
      <c r="I113" s="74"/>
      <c r="J113" s="74"/>
      <c r="K113" s="74"/>
      <c r="L113" s="74"/>
      <c r="M113" s="74"/>
      <c r="N113" s="74"/>
    </row>
    <row r="114" spans="3:14" x14ac:dyDescent="0.2">
      <c r="C114" s="74"/>
      <c r="D114" s="74"/>
      <c r="E114" s="74"/>
      <c r="F114" s="74"/>
      <c r="G114" s="74"/>
      <c r="H114" s="74"/>
      <c r="I114" s="74"/>
      <c r="J114" s="74"/>
      <c r="K114" s="74"/>
      <c r="L114" s="74"/>
      <c r="M114" s="74"/>
      <c r="N114" s="74"/>
    </row>
    <row r="115" spans="3:14" x14ac:dyDescent="0.2">
      <c r="C115" s="74"/>
      <c r="D115" s="74"/>
      <c r="E115" s="74"/>
      <c r="F115" s="74"/>
      <c r="G115" s="74"/>
      <c r="H115" s="74"/>
      <c r="I115" s="74"/>
      <c r="J115" s="74"/>
      <c r="K115" s="74"/>
      <c r="L115" s="74"/>
      <c r="M115" s="74"/>
      <c r="N115" s="74"/>
    </row>
    <row r="116" spans="3:14" x14ac:dyDescent="0.2">
      <c r="C116" s="74"/>
      <c r="D116" s="74"/>
      <c r="E116" s="74"/>
      <c r="F116" s="74"/>
      <c r="G116" s="74"/>
      <c r="H116" s="74"/>
      <c r="I116" s="74"/>
      <c r="J116" s="74"/>
      <c r="K116" s="74"/>
      <c r="L116" s="74"/>
      <c r="M116" s="74"/>
      <c r="N116" s="74"/>
    </row>
    <row r="117" spans="3:14" x14ac:dyDescent="0.2">
      <c r="C117" s="74"/>
      <c r="D117" s="74"/>
      <c r="E117" s="74"/>
      <c r="F117" s="74"/>
      <c r="G117" s="74"/>
      <c r="H117" s="74"/>
      <c r="I117" s="74"/>
      <c r="J117" s="74"/>
      <c r="K117" s="74"/>
      <c r="L117" s="74"/>
      <c r="M117" s="74"/>
      <c r="N117" s="74"/>
    </row>
    <row r="118" spans="3:14" x14ac:dyDescent="0.2">
      <c r="C118" s="74"/>
      <c r="D118" s="74"/>
      <c r="E118" s="74"/>
      <c r="F118" s="74"/>
      <c r="G118" s="74"/>
      <c r="H118" s="74"/>
      <c r="I118" s="74"/>
      <c r="J118" s="74"/>
      <c r="K118" s="74"/>
      <c r="L118" s="74"/>
      <c r="M118" s="74"/>
      <c r="N118" s="74"/>
    </row>
    <row r="119" spans="3:14" x14ac:dyDescent="0.2">
      <c r="C119" s="74"/>
      <c r="D119" s="74"/>
      <c r="E119" s="74"/>
      <c r="F119" s="74"/>
      <c r="G119" s="74"/>
      <c r="H119" s="74"/>
      <c r="I119" s="74"/>
      <c r="J119" s="74"/>
      <c r="K119" s="74"/>
      <c r="L119" s="74"/>
      <c r="M119" s="74"/>
      <c r="N119" s="74"/>
    </row>
    <row r="120" spans="3:14" x14ac:dyDescent="0.2">
      <c r="C120" s="74"/>
      <c r="D120" s="74"/>
      <c r="E120" s="74"/>
      <c r="F120" s="74"/>
      <c r="G120" s="74"/>
      <c r="H120" s="74"/>
      <c r="I120" s="74"/>
      <c r="J120" s="74"/>
      <c r="K120" s="74"/>
      <c r="L120" s="74"/>
      <c r="M120" s="74"/>
      <c r="N120" s="74"/>
    </row>
    <row r="121" spans="3:14" x14ac:dyDescent="0.2">
      <c r="C121" s="74"/>
      <c r="D121" s="74"/>
      <c r="E121" s="74"/>
      <c r="F121" s="74"/>
      <c r="G121" s="74"/>
      <c r="H121" s="74"/>
      <c r="I121" s="74"/>
      <c r="J121" s="74"/>
      <c r="K121" s="74"/>
      <c r="L121" s="74"/>
      <c r="M121" s="74"/>
      <c r="N121" s="74"/>
    </row>
    <row r="122" spans="3:14" x14ac:dyDescent="0.2">
      <c r="C122" s="74"/>
      <c r="D122" s="74"/>
      <c r="E122" s="74"/>
      <c r="F122" s="74"/>
      <c r="G122" s="74"/>
      <c r="H122" s="74"/>
      <c r="I122" s="74"/>
      <c r="J122" s="74"/>
      <c r="K122" s="74"/>
      <c r="L122" s="74"/>
      <c r="M122" s="74"/>
      <c r="N122" s="74"/>
    </row>
    <row r="123" spans="3:14" x14ac:dyDescent="0.2">
      <c r="C123" s="74"/>
      <c r="D123" s="74"/>
      <c r="E123" s="74"/>
      <c r="F123" s="74"/>
      <c r="G123" s="74"/>
      <c r="H123" s="74"/>
      <c r="I123" s="74"/>
      <c r="J123" s="74"/>
      <c r="K123" s="74"/>
      <c r="L123" s="74"/>
      <c r="M123" s="74"/>
      <c r="N123" s="74"/>
    </row>
    <row r="124" spans="3:14" x14ac:dyDescent="0.2">
      <c r="C124" s="74"/>
      <c r="D124" s="74"/>
      <c r="E124" s="74"/>
      <c r="F124" s="74"/>
      <c r="G124" s="74"/>
      <c r="H124" s="74"/>
      <c r="I124" s="74"/>
      <c r="J124" s="74"/>
      <c r="K124" s="74"/>
      <c r="L124" s="74"/>
      <c r="M124" s="74"/>
      <c r="N124" s="74"/>
    </row>
    <row r="125" spans="3:14" x14ac:dyDescent="0.2">
      <c r="C125" s="74"/>
      <c r="D125" s="74"/>
      <c r="E125" s="74"/>
      <c r="F125" s="74"/>
      <c r="G125" s="74"/>
      <c r="H125" s="74"/>
      <c r="I125" s="74"/>
      <c r="J125" s="74"/>
      <c r="K125" s="74"/>
      <c r="L125" s="74"/>
      <c r="M125" s="74"/>
      <c r="N125" s="74"/>
    </row>
    <row r="126" spans="3:14" x14ac:dyDescent="0.2">
      <c r="C126" s="74"/>
      <c r="D126" s="74"/>
      <c r="E126" s="74"/>
      <c r="F126" s="74"/>
      <c r="G126" s="74"/>
      <c r="H126" s="74"/>
      <c r="I126" s="74"/>
      <c r="J126" s="74"/>
      <c r="K126" s="74"/>
      <c r="L126" s="74"/>
      <c r="M126" s="74"/>
      <c r="N126" s="74"/>
    </row>
    <row r="127" spans="3:14" ht="11.25" customHeight="1" x14ac:dyDescent="0.2">
      <c r="C127" s="26"/>
      <c r="D127" s="26"/>
      <c r="E127" s="26"/>
      <c r="F127" s="26"/>
      <c r="G127" s="26"/>
      <c r="H127" s="26"/>
      <c r="I127" s="26"/>
      <c r="J127" s="26"/>
      <c r="K127" s="26"/>
      <c r="L127" s="26"/>
      <c r="M127" s="26"/>
      <c r="N127" s="26"/>
    </row>
    <row r="128" spans="3:14" x14ac:dyDescent="0.2">
      <c r="C128" s="74" t="s">
        <v>1316</v>
      </c>
      <c r="D128" s="74"/>
      <c r="E128" s="74"/>
      <c r="F128" s="74"/>
      <c r="G128" s="74"/>
      <c r="H128" s="74"/>
      <c r="I128" s="74"/>
      <c r="J128" s="74"/>
      <c r="K128" s="74"/>
      <c r="L128" s="74"/>
      <c r="M128" s="74"/>
      <c r="N128" s="74"/>
    </row>
    <row r="129" spans="3:14" x14ac:dyDescent="0.2">
      <c r="C129" s="74"/>
      <c r="D129" s="74"/>
      <c r="E129" s="74"/>
      <c r="F129" s="74"/>
      <c r="G129" s="74"/>
      <c r="H129" s="74"/>
      <c r="I129" s="74"/>
      <c r="J129" s="74"/>
      <c r="K129" s="74"/>
      <c r="L129" s="74"/>
      <c r="M129" s="74"/>
      <c r="N129" s="74"/>
    </row>
    <row r="130" spans="3:14" x14ac:dyDescent="0.2">
      <c r="C130" s="74"/>
      <c r="D130" s="74"/>
      <c r="E130" s="74"/>
      <c r="F130" s="74"/>
      <c r="G130" s="74"/>
      <c r="H130" s="74"/>
      <c r="I130" s="74"/>
      <c r="J130" s="74"/>
      <c r="K130" s="74"/>
      <c r="L130" s="74"/>
      <c r="M130" s="74"/>
      <c r="N130" s="74"/>
    </row>
    <row r="131" spans="3:14" x14ac:dyDescent="0.2">
      <c r="C131" s="74"/>
      <c r="D131" s="74"/>
      <c r="E131" s="74"/>
      <c r="F131" s="74"/>
      <c r="G131" s="74"/>
      <c r="H131" s="74"/>
      <c r="I131" s="74"/>
      <c r="J131" s="74"/>
      <c r="K131" s="74"/>
      <c r="L131" s="74"/>
      <c r="M131" s="74"/>
      <c r="N131" s="74"/>
    </row>
    <row r="132" spans="3:14" x14ac:dyDescent="0.2">
      <c r="C132" s="74"/>
      <c r="D132" s="74"/>
      <c r="E132" s="74"/>
      <c r="F132" s="74"/>
      <c r="G132" s="74"/>
      <c r="H132" s="74"/>
      <c r="I132" s="74"/>
      <c r="J132" s="74"/>
      <c r="K132" s="74"/>
      <c r="L132" s="74"/>
      <c r="M132" s="74"/>
      <c r="N132" s="74"/>
    </row>
    <row r="133" spans="3:14" x14ac:dyDescent="0.2">
      <c r="C133" s="74"/>
      <c r="D133" s="74"/>
      <c r="E133" s="74"/>
      <c r="F133" s="74"/>
      <c r="G133" s="74"/>
      <c r="H133" s="74"/>
      <c r="I133" s="74"/>
      <c r="J133" s="74"/>
      <c r="K133" s="74"/>
      <c r="L133" s="74"/>
      <c r="M133" s="74"/>
      <c r="N133" s="74"/>
    </row>
    <row r="134" spans="3:14" x14ac:dyDescent="0.2">
      <c r="C134" s="74"/>
      <c r="D134" s="74"/>
      <c r="E134" s="74"/>
      <c r="F134" s="74"/>
      <c r="G134" s="74"/>
      <c r="H134" s="74"/>
      <c r="I134" s="74"/>
      <c r="J134" s="74"/>
      <c r="K134" s="74"/>
      <c r="L134" s="74"/>
      <c r="M134" s="74"/>
      <c r="N134" s="74"/>
    </row>
    <row r="135" spans="3:14" x14ac:dyDescent="0.2">
      <c r="C135" s="74"/>
      <c r="D135" s="74"/>
      <c r="E135" s="74"/>
      <c r="F135" s="74"/>
      <c r="G135" s="74"/>
      <c r="H135" s="74"/>
      <c r="I135" s="74"/>
      <c r="J135" s="74"/>
      <c r="K135" s="74"/>
      <c r="L135" s="74"/>
      <c r="M135" s="74"/>
      <c r="N135" s="74"/>
    </row>
    <row r="137" spans="3:14" ht="15" customHeight="1" x14ac:dyDescent="0.2">
      <c r="C137" s="83" t="s">
        <v>1317</v>
      </c>
      <c r="D137" s="83"/>
      <c r="E137" s="83"/>
      <c r="F137" s="83"/>
      <c r="G137" s="83"/>
      <c r="H137" s="83"/>
      <c r="I137" s="83"/>
      <c r="J137" s="83"/>
      <c r="K137" s="83"/>
      <c r="L137" s="83"/>
      <c r="M137" s="83"/>
      <c r="N137" s="83"/>
    </row>
    <row r="138" spans="3:14" x14ac:dyDescent="0.2">
      <c r="C138" s="83"/>
      <c r="D138" s="83"/>
      <c r="E138" s="83"/>
      <c r="F138" s="83"/>
      <c r="G138" s="83"/>
      <c r="H138" s="83"/>
      <c r="I138" s="83"/>
      <c r="J138" s="83"/>
      <c r="K138" s="83"/>
      <c r="L138" s="83"/>
      <c r="M138" s="83"/>
      <c r="N138" s="83"/>
    </row>
    <row r="139" spans="3:14" x14ac:dyDescent="0.2">
      <c r="C139" s="83"/>
      <c r="D139" s="83"/>
      <c r="E139" s="83"/>
      <c r="F139" s="83"/>
      <c r="G139" s="83"/>
      <c r="H139" s="83"/>
      <c r="I139" s="83"/>
      <c r="J139" s="83"/>
      <c r="K139" s="83"/>
      <c r="L139" s="83"/>
      <c r="M139" s="83"/>
      <c r="N139" s="83"/>
    </row>
    <row r="140" spans="3:14" x14ac:dyDescent="0.2">
      <c r="C140" s="83"/>
      <c r="D140" s="83"/>
      <c r="E140" s="83"/>
      <c r="F140" s="83"/>
      <c r="G140" s="83"/>
      <c r="H140" s="83"/>
      <c r="I140" s="83"/>
      <c r="J140" s="83"/>
      <c r="K140" s="83"/>
      <c r="L140" s="83"/>
      <c r="M140" s="83"/>
      <c r="N140" s="83"/>
    </row>
    <row r="141" spans="3:14" x14ac:dyDescent="0.2">
      <c r="C141" s="83"/>
      <c r="D141" s="83"/>
      <c r="E141" s="83"/>
      <c r="F141" s="83"/>
      <c r="G141" s="83"/>
      <c r="H141" s="83"/>
      <c r="I141" s="83"/>
      <c r="J141" s="83"/>
      <c r="K141" s="83"/>
      <c r="L141" s="83"/>
      <c r="M141" s="83"/>
      <c r="N141" s="83"/>
    </row>
    <row r="142" spans="3:14" x14ac:dyDescent="0.2">
      <c r="C142" s="83"/>
      <c r="D142" s="83"/>
      <c r="E142" s="83"/>
      <c r="F142" s="83"/>
      <c r="G142" s="83"/>
      <c r="H142" s="83"/>
      <c r="I142" s="83"/>
      <c r="J142" s="83"/>
      <c r="K142" s="83"/>
      <c r="L142" s="83"/>
      <c r="M142" s="83"/>
      <c r="N142" s="83"/>
    </row>
    <row r="143" spans="3:14" x14ac:dyDescent="0.2">
      <c r="C143" s="83"/>
      <c r="D143" s="83"/>
      <c r="E143" s="83"/>
      <c r="F143" s="83"/>
      <c r="G143" s="83"/>
      <c r="H143" s="83"/>
      <c r="I143" s="83"/>
      <c r="J143" s="83"/>
      <c r="K143" s="83"/>
      <c r="L143" s="83"/>
      <c r="M143" s="83"/>
      <c r="N143" s="83"/>
    </row>
    <row r="144" spans="3:14" x14ac:dyDescent="0.2">
      <c r="C144" s="83"/>
      <c r="D144" s="83"/>
      <c r="E144" s="83"/>
      <c r="F144" s="83"/>
      <c r="G144" s="83"/>
      <c r="H144" s="83"/>
      <c r="I144" s="83"/>
      <c r="J144" s="83"/>
      <c r="K144" s="83"/>
      <c r="L144" s="83"/>
      <c r="M144" s="83"/>
      <c r="N144" s="83"/>
    </row>
    <row r="145" spans="3:14" x14ac:dyDescent="0.2">
      <c r="C145" s="83"/>
      <c r="D145" s="83"/>
      <c r="E145" s="83"/>
      <c r="F145" s="83"/>
      <c r="G145" s="83"/>
      <c r="H145" s="83"/>
      <c r="I145" s="83"/>
      <c r="J145" s="83"/>
      <c r="K145" s="83"/>
      <c r="L145" s="83"/>
      <c r="M145" s="83"/>
      <c r="N145" s="83"/>
    </row>
    <row r="147" spans="3:14" ht="15" customHeight="1" x14ac:dyDescent="0.2">
      <c r="C147" s="74" t="s">
        <v>1318</v>
      </c>
      <c r="D147" s="74"/>
      <c r="E147" s="74"/>
      <c r="F147" s="74"/>
      <c r="G147" s="74"/>
      <c r="H147" s="74"/>
      <c r="I147" s="74"/>
      <c r="J147" s="74"/>
      <c r="K147" s="74"/>
      <c r="L147" s="74"/>
      <c r="M147" s="74"/>
      <c r="N147" s="74"/>
    </row>
    <row r="148" spans="3:14" x14ac:dyDescent="0.2">
      <c r="C148" s="74"/>
      <c r="D148" s="74"/>
      <c r="E148" s="74"/>
      <c r="F148" s="74"/>
      <c r="G148" s="74"/>
      <c r="H148" s="74"/>
      <c r="I148" s="74"/>
      <c r="J148" s="74"/>
      <c r="K148" s="74"/>
      <c r="L148" s="74"/>
      <c r="M148" s="74"/>
      <c r="N148" s="74"/>
    </row>
    <row r="149" spans="3:14" x14ac:dyDescent="0.2">
      <c r="C149" s="74"/>
      <c r="D149" s="74"/>
      <c r="E149" s="74"/>
      <c r="F149" s="74"/>
      <c r="G149" s="74"/>
      <c r="H149" s="74"/>
      <c r="I149" s="74"/>
      <c r="J149" s="74"/>
      <c r="K149" s="74"/>
      <c r="L149" s="74"/>
      <c r="M149" s="74"/>
      <c r="N149" s="74"/>
    </row>
    <row r="150" spans="3:14" x14ac:dyDescent="0.2">
      <c r="C150" s="74"/>
      <c r="D150" s="74"/>
      <c r="E150" s="74"/>
      <c r="F150" s="74"/>
      <c r="G150" s="74"/>
      <c r="H150" s="74"/>
      <c r="I150" s="74"/>
      <c r="J150" s="74"/>
      <c r="K150" s="74"/>
      <c r="L150" s="74"/>
      <c r="M150" s="74"/>
      <c r="N150" s="74"/>
    </row>
    <row r="151" spans="3:14" x14ac:dyDescent="0.2">
      <c r="C151" s="74"/>
      <c r="D151" s="74"/>
      <c r="E151" s="74"/>
      <c r="F151" s="74"/>
      <c r="G151" s="74"/>
      <c r="H151" s="74"/>
      <c r="I151" s="74"/>
      <c r="J151" s="74"/>
      <c r="K151" s="74"/>
      <c r="L151" s="74"/>
      <c r="M151" s="74"/>
      <c r="N151" s="74"/>
    </row>
    <row r="152" spans="3:14" x14ac:dyDescent="0.2">
      <c r="C152" s="74"/>
      <c r="D152" s="74"/>
      <c r="E152" s="74"/>
      <c r="F152" s="74"/>
      <c r="G152" s="74"/>
      <c r="H152" s="74"/>
      <c r="I152" s="74"/>
      <c r="J152" s="74"/>
      <c r="K152" s="74"/>
      <c r="L152" s="74"/>
      <c r="M152" s="74"/>
      <c r="N152" s="74"/>
    </row>
    <row r="153" spans="3:14" x14ac:dyDescent="0.2">
      <c r="C153" s="74"/>
      <c r="D153" s="74"/>
      <c r="E153" s="74"/>
      <c r="F153" s="74"/>
      <c r="G153" s="74"/>
      <c r="H153" s="74"/>
      <c r="I153" s="74"/>
      <c r="J153" s="74"/>
      <c r="K153" s="74"/>
      <c r="L153" s="74"/>
      <c r="M153" s="74"/>
      <c r="N153" s="74"/>
    </row>
    <row r="154" spans="3:14" x14ac:dyDescent="0.2">
      <c r="C154" s="26"/>
      <c r="D154" s="26"/>
      <c r="E154" s="26"/>
      <c r="F154" s="26"/>
      <c r="G154" s="26"/>
      <c r="H154" s="26"/>
      <c r="I154" s="26"/>
      <c r="J154" s="26"/>
      <c r="K154" s="26"/>
      <c r="L154" s="26"/>
      <c r="M154" s="26"/>
      <c r="N154" s="26"/>
    </row>
    <row r="155" spans="3:14" ht="19.5" x14ac:dyDescent="0.25">
      <c r="C155" s="69" t="s">
        <v>1244</v>
      </c>
      <c r="D155" s="69"/>
      <c r="E155" s="69"/>
      <c r="F155" s="69"/>
      <c r="G155" s="69"/>
      <c r="H155" s="69"/>
      <c r="I155" s="69"/>
      <c r="J155" s="69"/>
      <c r="K155" s="69"/>
      <c r="L155" s="69"/>
      <c r="M155" s="69"/>
      <c r="N155" s="69"/>
    </row>
    <row r="157" spans="3:14" x14ac:dyDescent="0.2">
      <c r="C157" s="84" t="s">
        <v>1245</v>
      </c>
      <c r="D157" s="84"/>
      <c r="E157" s="84"/>
      <c r="F157" s="84"/>
      <c r="G157" s="84"/>
      <c r="H157" s="84"/>
      <c r="I157" s="84"/>
      <c r="J157" s="84"/>
      <c r="K157" s="84"/>
      <c r="L157" s="84"/>
      <c r="M157" s="84"/>
      <c r="N157" s="84"/>
    </row>
    <row r="158" spans="3:14" x14ac:dyDescent="0.2">
      <c r="C158" s="27"/>
      <c r="D158" s="27"/>
      <c r="E158" s="27"/>
      <c r="F158" s="27"/>
      <c r="G158" s="27"/>
      <c r="H158" s="27"/>
      <c r="I158" s="27"/>
      <c r="J158" s="27"/>
      <c r="K158" s="27"/>
      <c r="L158" s="27"/>
      <c r="M158" s="27"/>
      <c r="N158" s="27"/>
    </row>
    <row r="159" spans="3:14" x14ac:dyDescent="0.2">
      <c r="C159" s="76" t="s">
        <v>1319</v>
      </c>
      <c r="D159" s="76"/>
      <c r="E159" s="76"/>
      <c r="F159" s="76"/>
      <c r="G159" s="76"/>
      <c r="H159" s="76"/>
      <c r="I159" s="76"/>
      <c r="J159" s="76"/>
      <c r="K159" s="76"/>
      <c r="L159" s="76"/>
      <c r="M159" s="76"/>
      <c r="N159" s="76"/>
    </row>
    <row r="160" spans="3:14" x14ac:dyDescent="0.2">
      <c r="C160" s="76"/>
      <c r="D160" s="76"/>
      <c r="E160" s="76"/>
      <c r="F160" s="76"/>
      <c r="G160" s="76"/>
      <c r="H160" s="76"/>
      <c r="I160" s="76"/>
      <c r="J160" s="76"/>
      <c r="K160" s="76"/>
      <c r="L160" s="76"/>
      <c r="M160" s="76"/>
      <c r="N160" s="76"/>
    </row>
    <row r="161" spans="3:14" x14ac:dyDescent="0.2">
      <c r="C161" s="76"/>
      <c r="D161" s="76"/>
      <c r="E161" s="76"/>
      <c r="F161" s="76"/>
      <c r="G161" s="76"/>
      <c r="H161" s="76"/>
      <c r="I161" s="76"/>
      <c r="J161" s="76"/>
      <c r="K161" s="76"/>
      <c r="L161" s="76"/>
      <c r="M161" s="76"/>
      <c r="N161" s="76"/>
    </row>
    <row r="162" spans="3:14" x14ac:dyDescent="0.2">
      <c r="C162" s="76"/>
      <c r="D162" s="76"/>
      <c r="E162" s="76"/>
      <c r="F162" s="76"/>
      <c r="G162" s="76"/>
      <c r="H162" s="76"/>
      <c r="I162" s="76"/>
      <c r="J162" s="76"/>
      <c r="K162" s="76"/>
      <c r="L162" s="76"/>
      <c r="M162" s="76"/>
      <c r="N162" s="76"/>
    </row>
    <row r="163" spans="3:14" ht="15" customHeight="1" x14ac:dyDescent="0.2">
      <c r="C163" s="76"/>
      <c r="D163" s="76"/>
      <c r="E163" s="76"/>
      <c r="F163" s="76"/>
      <c r="G163" s="76"/>
      <c r="H163" s="76"/>
      <c r="I163" s="76"/>
      <c r="J163" s="76"/>
      <c r="K163" s="76"/>
      <c r="L163" s="76"/>
      <c r="M163" s="76"/>
      <c r="N163" s="76"/>
    </row>
    <row r="164" spans="3:14" x14ac:dyDescent="0.2">
      <c r="C164" s="76"/>
      <c r="D164" s="76"/>
      <c r="E164" s="76"/>
      <c r="F164" s="76"/>
      <c r="G164" s="76"/>
      <c r="H164" s="76"/>
      <c r="I164" s="76"/>
      <c r="J164" s="76"/>
      <c r="K164" s="76"/>
      <c r="L164" s="76"/>
      <c r="M164" s="76"/>
      <c r="N164" s="76"/>
    </row>
    <row r="165" spans="3:14" x14ac:dyDescent="0.2">
      <c r="C165" s="76"/>
      <c r="D165" s="76"/>
      <c r="E165" s="76"/>
      <c r="F165" s="76"/>
      <c r="G165" s="76"/>
      <c r="H165" s="76"/>
      <c r="I165" s="76"/>
      <c r="J165" s="76"/>
      <c r="K165" s="76"/>
      <c r="L165" s="76"/>
      <c r="M165" s="76"/>
      <c r="N165" s="76"/>
    </row>
    <row r="167" spans="3:14" x14ac:dyDescent="0.2">
      <c r="C167" s="80" t="s">
        <v>1320</v>
      </c>
      <c r="D167" s="80"/>
      <c r="E167" s="80"/>
      <c r="F167" s="80"/>
      <c r="G167" s="80"/>
      <c r="H167" s="80"/>
      <c r="I167" s="80"/>
      <c r="J167" s="80"/>
      <c r="K167" s="80"/>
      <c r="L167" s="80"/>
      <c r="M167" s="80"/>
      <c r="N167" s="80"/>
    </row>
    <row r="168" spans="3:14" x14ac:dyDescent="0.2">
      <c r="C168" s="80"/>
      <c r="D168" s="80"/>
      <c r="E168" s="80"/>
      <c r="F168" s="80"/>
      <c r="G168" s="80"/>
      <c r="H168" s="80"/>
      <c r="I168" s="80"/>
      <c r="J168" s="80"/>
      <c r="K168" s="80"/>
      <c r="L168" s="80"/>
      <c r="M168" s="80"/>
      <c r="N168" s="80"/>
    </row>
    <row r="169" spans="3:14" x14ac:dyDescent="0.2">
      <c r="C169" s="80"/>
      <c r="D169" s="80"/>
      <c r="E169" s="80"/>
      <c r="F169" s="80"/>
      <c r="G169" s="80"/>
      <c r="H169" s="80"/>
      <c r="I169" s="80"/>
      <c r="J169" s="80"/>
      <c r="K169" s="80"/>
      <c r="L169" s="80"/>
      <c r="M169" s="80"/>
      <c r="N169" s="80"/>
    </row>
    <row r="170" spans="3:14" ht="7.5" customHeight="1" x14ac:dyDescent="0.2">
      <c r="C170" s="80"/>
      <c r="D170" s="80"/>
      <c r="E170" s="80"/>
      <c r="F170" s="80"/>
      <c r="G170" s="80"/>
      <c r="H170" s="80"/>
      <c r="I170" s="80"/>
      <c r="J170" s="80"/>
      <c r="K170" s="80"/>
      <c r="L170" s="80"/>
      <c r="M170" s="80"/>
      <c r="N170" s="80"/>
    </row>
    <row r="171" spans="3:14" ht="15.75" customHeight="1" x14ac:dyDescent="0.2">
      <c r="C171" s="80"/>
      <c r="D171" s="80"/>
      <c r="E171" s="80"/>
      <c r="F171" s="80"/>
      <c r="G171" s="80"/>
      <c r="H171" s="80"/>
      <c r="I171" s="80"/>
      <c r="J171" s="80"/>
      <c r="K171" s="80"/>
      <c r="L171" s="80"/>
      <c r="M171" s="80"/>
      <c r="N171" s="80"/>
    </row>
    <row r="172" spans="3:14" ht="15" customHeight="1" x14ac:dyDescent="0.2">
      <c r="C172" s="80"/>
      <c r="D172" s="80"/>
      <c r="E172" s="80"/>
      <c r="F172" s="80"/>
      <c r="G172" s="80"/>
      <c r="H172" s="80"/>
      <c r="I172" s="80"/>
      <c r="J172" s="80"/>
      <c r="K172" s="80"/>
      <c r="L172" s="80"/>
      <c r="M172" s="80"/>
      <c r="N172" s="80"/>
    </row>
    <row r="173" spans="3:14" x14ac:dyDescent="0.2">
      <c r="C173" s="80"/>
      <c r="D173" s="80"/>
      <c r="E173" s="80"/>
      <c r="F173" s="80"/>
      <c r="G173" s="80"/>
      <c r="H173" s="80"/>
      <c r="I173" s="80"/>
      <c r="J173" s="80"/>
      <c r="K173" s="80"/>
      <c r="L173" s="80"/>
      <c r="M173" s="80"/>
      <c r="N173" s="80"/>
    </row>
    <row r="174" spans="3:14" x14ac:dyDescent="0.2">
      <c r="C174" s="80"/>
      <c r="D174" s="80"/>
      <c r="E174" s="80"/>
      <c r="F174" s="80"/>
      <c r="G174" s="80"/>
      <c r="H174" s="80"/>
      <c r="I174" s="80"/>
      <c r="J174" s="80"/>
      <c r="K174" s="80"/>
      <c r="L174" s="80"/>
      <c r="M174" s="80"/>
      <c r="N174" s="80"/>
    </row>
    <row r="175" spans="3:14" x14ac:dyDescent="0.2">
      <c r="C175" s="80"/>
      <c r="D175" s="80"/>
      <c r="E175" s="80"/>
      <c r="F175" s="80"/>
      <c r="G175" s="80"/>
      <c r="H175" s="80"/>
      <c r="I175" s="80"/>
      <c r="J175" s="80"/>
      <c r="K175" s="80"/>
      <c r="L175" s="80"/>
      <c r="M175" s="80"/>
      <c r="N175" s="80"/>
    </row>
    <row r="176" spans="3:14" x14ac:dyDescent="0.2">
      <c r="C176" s="80"/>
      <c r="D176" s="80"/>
      <c r="E176" s="80"/>
      <c r="F176" s="80"/>
      <c r="G176" s="80"/>
      <c r="H176" s="80"/>
      <c r="I176" s="80"/>
      <c r="J176" s="80"/>
      <c r="K176" s="80"/>
      <c r="L176" s="80"/>
      <c r="M176" s="80"/>
      <c r="N176" s="80"/>
    </row>
    <row r="177" spans="3:14" x14ac:dyDescent="0.2">
      <c r="C177" s="80"/>
      <c r="D177" s="80"/>
      <c r="E177" s="80"/>
      <c r="F177" s="80"/>
      <c r="G177" s="80"/>
      <c r="H177" s="80"/>
      <c r="I177" s="80"/>
      <c r="J177" s="80"/>
      <c r="K177" s="80"/>
      <c r="L177" s="80"/>
      <c r="M177" s="80"/>
      <c r="N177" s="80"/>
    </row>
    <row r="178" spans="3:14" x14ac:dyDescent="0.2">
      <c r="C178" s="28"/>
      <c r="D178" s="28"/>
      <c r="E178" s="28"/>
      <c r="F178" s="28"/>
      <c r="G178" s="28"/>
      <c r="H178" s="28"/>
      <c r="I178" s="28"/>
      <c r="J178" s="28"/>
      <c r="K178" s="28"/>
      <c r="L178" s="28"/>
      <c r="M178" s="28"/>
      <c r="N178" s="28"/>
    </row>
    <row r="179" spans="3:14" x14ac:dyDescent="0.2">
      <c r="C179" s="28"/>
      <c r="D179" s="28"/>
      <c r="E179" s="28"/>
      <c r="F179" s="28"/>
      <c r="G179" s="28"/>
      <c r="H179" s="28"/>
      <c r="I179" s="28"/>
      <c r="J179" s="28"/>
      <c r="K179" s="28"/>
      <c r="L179" s="28"/>
      <c r="M179" s="28"/>
      <c r="N179" s="28"/>
    </row>
    <row r="187" spans="3:14" ht="15" customHeight="1" x14ac:dyDescent="0.2"/>
    <row r="191" spans="3:14" ht="15" customHeight="1" x14ac:dyDescent="0.2"/>
    <row r="195" s="17" customFormat="1" ht="15" customHeight="1" x14ac:dyDescent="0.2"/>
    <row r="200" s="17" customFormat="1" ht="15" customHeight="1" x14ac:dyDescent="0.2"/>
    <row r="205" s="17" customFormat="1" ht="15" customHeight="1" x14ac:dyDescent="0.2"/>
  </sheetData>
  <sheetProtection algorithmName="SHA-512" hashValue="dgCpdAH/Y2htz69Tny0rOghLTW/RMW3YiERi8L0a7ymw9CdG8hQcfAimA6Jk7MnYuJvpBDGUxML/NP6O86F1yg==" saltValue="5hLleWY0vFJu3bpCR9R0qg==" spinCount="100000" sheet="1" objects="1" scenarios="1"/>
  <mergeCells count="33">
    <mergeCell ref="C159:N165"/>
    <mergeCell ref="C167:N177"/>
    <mergeCell ref="C94:N126"/>
    <mergeCell ref="C56:N56"/>
    <mergeCell ref="C60:N60"/>
    <mergeCell ref="C62:N67"/>
    <mergeCell ref="C69:N76"/>
    <mergeCell ref="C78:N78"/>
    <mergeCell ref="C58:N58"/>
    <mergeCell ref="C80:N92"/>
    <mergeCell ref="C155:N155"/>
    <mergeCell ref="C128:N135"/>
    <mergeCell ref="C137:N145"/>
    <mergeCell ref="C147:N153"/>
    <mergeCell ref="C157:N157"/>
    <mergeCell ref="C38:N54"/>
    <mergeCell ref="I31:J31"/>
    <mergeCell ref="I32:J32"/>
    <mergeCell ref="I33:J33"/>
    <mergeCell ref="I34:J34"/>
    <mergeCell ref="I35:J35"/>
    <mergeCell ref="I36:J36"/>
    <mergeCell ref="G31:H31"/>
    <mergeCell ref="G32:H32"/>
    <mergeCell ref="G33:H33"/>
    <mergeCell ref="G34:H34"/>
    <mergeCell ref="G35:H35"/>
    <mergeCell ref="G36:H36"/>
    <mergeCell ref="C5:N5"/>
    <mergeCell ref="C8:N8"/>
    <mergeCell ref="C12:N12"/>
    <mergeCell ref="C14:N29"/>
    <mergeCell ref="C10:N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5:O45"/>
  <sheetViews>
    <sheetView showGridLines="0" showRowColHeaders="0" zoomScaleNormal="100" workbookViewId="0">
      <selection activeCell="D26" sqref="D26"/>
    </sheetView>
  </sheetViews>
  <sheetFormatPr baseColWidth="10" defaultColWidth="11.42578125" defaultRowHeight="14.25" x14ac:dyDescent="0.2"/>
  <cols>
    <col min="1" max="1" width="6.28515625" style="17" customWidth="1"/>
    <col min="2" max="2" width="5.5703125" style="17" customWidth="1"/>
    <col min="3" max="3" width="70.85546875" style="17" customWidth="1"/>
    <col min="4" max="4" width="17" style="17" customWidth="1"/>
    <col min="5" max="7" width="5.28515625" style="17" customWidth="1"/>
    <col min="8" max="8" width="75.140625" style="17" customWidth="1"/>
    <col min="9" max="9" width="14" style="17" customWidth="1"/>
    <col min="10" max="11" width="11.42578125" style="17" customWidth="1"/>
    <col min="12" max="13" width="11.42578125" style="17" hidden="1" customWidth="1"/>
    <col min="14" max="14" width="65.28515625" style="17" hidden="1" customWidth="1"/>
    <col min="15" max="15" width="34.7109375" style="17" hidden="1" customWidth="1"/>
    <col min="16" max="16384" width="11.42578125" style="17"/>
  </cols>
  <sheetData>
    <row r="5" spans="2:12" x14ac:dyDescent="0.2">
      <c r="C5" s="18"/>
      <c r="D5" s="18"/>
      <c r="E5" s="18"/>
      <c r="F5" s="18"/>
      <c r="G5" s="18"/>
      <c r="H5" s="18"/>
      <c r="I5" s="18"/>
      <c r="J5" s="18"/>
      <c r="K5" s="18"/>
      <c r="L5" s="18"/>
    </row>
    <row r="6" spans="2:12" ht="19.5" x14ac:dyDescent="0.25">
      <c r="B6" s="69" t="s">
        <v>1246</v>
      </c>
      <c r="C6" s="69"/>
      <c r="D6" s="69"/>
      <c r="E6" s="69"/>
      <c r="F6" s="69"/>
      <c r="G6" s="69"/>
      <c r="H6" s="69"/>
      <c r="I6" s="69"/>
    </row>
    <row r="7" spans="2:12" x14ac:dyDescent="0.2">
      <c r="C7" s="18"/>
      <c r="D7" s="18"/>
      <c r="E7" s="18"/>
      <c r="F7" s="18"/>
      <c r="G7" s="18"/>
      <c r="H7" s="18"/>
      <c r="I7" s="18"/>
      <c r="J7" s="18"/>
      <c r="K7" s="18"/>
      <c r="L7" s="18"/>
    </row>
    <row r="8" spans="2:12" x14ac:dyDescent="0.2">
      <c r="B8" s="77" t="s">
        <v>1200</v>
      </c>
      <c r="C8" s="77"/>
      <c r="D8" s="77"/>
    </row>
    <row r="9" spans="2:12" x14ac:dyDescent="0.2">
      <c r="C9" s="29"/>
      <c r="D9" s="29"/>
    </row>
    <row r="10" spans="2:12" x14ac:dyDescent="0.2">
      <c r="B10" s="98" t="s">
        <v>1198</v>
      </c>
      <c r="C10" s="98"/>
      <c r="D10" s="98"/>
    </row>
    <row r="11" spans="2:12" x14ac:dyDescent="0.2">
      <c r="H11" s="87" t="s">
        <v>1207</v>
      </c>
      <c r="I11" s="87"/>
    </row>
    <row r="12" spans="2:12" ht="15" customHeight="1" x14ac:dyDescent="0.2">
      <c r="B12" s="99"/>
      <c r="C12" s="99"/>
      <c r="D12" s="99"/>
      <c r="H12" s="87"/>
      <c r="I12" s="87"/>
      <c r="K12" s="30"/>
    </row>
    <row r="13" spans="2:12" x14ac:dyDescent="0.2">
      <c r="B13" s="99"/>
      <c r="C13" s="99"/>
      <c r="D13" s="99"/>
      <c r="E13" s="22"/>
      <c r="F13" s="22"/>
      <c r="G13" s="22"/>
      <c r="H13" s="87"/>
      <c r="I13" s="87"/>
    </row>
    <row r="15" spans="2:12" ht="45.75" customHeight="1" x14ac:dyDescent="0.2">
      <c r="B15" s="100" t="s">
        <v>1201</v>
      </c>
      <c r="C15" s="100"/>
      <c r="D15" s="100"/>
      <c r="H15" s="31" t="s">
        <v>1203</v>
      </c>
      <c r="I15" s="32" t="s">
        <v>1277</v>
      </c>
    </row>
    <row r="16" spans="2:12" ht="62.45" customHeight="1" x14ac:dyDescent="0.2">
      <c r="B16" s="90" t="s">
        <v>1276</v>
      </c>
      <c r="C16" s="91"/>
      <c r="D16" s="92"/>
      <c r="H16" s="33">
        <f>N17</f>
        <v>0</v>
      </c>
      <c r="I16" s="34" t="s">
        <v>9</v>
      </c>
      <c r="J16" s="97"/>
    </row>
    <row r="17" spans="2:15" ht="15" customHeight="1" x14ac:dyDescent="0.2">
      <c r="C17" s="36"/>
      <c r="D17" s="36"/>
      <c r="H17" s="37"/>
      <c r="I17" s="35"/>
      <c r="J17" s="97"/>
      <c r="N17" s="101">
        <f>IFERROR((INDEX($C$21:$C$45,_xlfn.AGGREGATE(15,6,ROW($C$21:$C$45)-ROW($C$21)+1/($D$21:$D$45=MAX($D$21:$D$45))*1,ROWS($N$17:N17)),COLUMNS($N$17:N17))),"")</f>
        <v>0</v>
      </c>
      <c r="O17" s="101"/>
    </row>
    <row r="18" spans="2:15" ht="56.25" customHeight="1" x14ac:dyDescent="0.2">
      <c r="B18" s="86" t="s">
        <v>1204</v>
      </c>
      <c r="C18" s="86"/>
      <c r="D18" s="86"/>
      <c r="H18" s="89" t="s">
        <v>1205</v>
      </c>
      <c r="I18" s="89"/>
      <c r="N18" s="101">
        <f>IFERROR((INDEX($C$21:$C$45,_xlfn.AGGREGATE(15,6,ROW($C$21:$C$45)-ROW($C$21)+1/($D$21:$D$45=MAX($D$21:$D$45))*1,ROWS($N$17:N18)),COLUMNS($N$17:N18))),"")</f>
        <v>0</v>
      </c>
      <c r="O18" s="101"/>
    </row>
    <row r="19" spans="2:15" ht="24" customHeight="1" x14ac:dyDescent="0.2">
      <c r="H19" s="93"/>
      <c r="I19" s="94"/>
      <c r="N19" s="101">
        <f>IFERROR((INDEX($C$21:$C$45,_xlfn.AGGREGATE(15,6,ROW($C$21:$C$45)-ROW($C$21)+1/($D$21:$D$45=MAX($D$21:$D$45))*1,ROWS($N$17:N19)),COLUMNS($N$17:N19))),"")</f>
        <v>0</v>
      </c>
      <c r="O19" s="101"/>
    </row>
    <row r="20" spans="2:15" ht="42.75" x14ac:dyDescent="0.2">
      <c r="B20" s="38" t="s">
        <v>493</v>
      </c>
      <c r="C20" s="38" t="s">
        <v>1278</v>
      </c>
      <c r="D20" s="39" t="s">
        <v>1202</v>
      </c>
      <c r="H20" s="95"/>
      <c r="I20" s="96"/>
      <c r="N20" s="101">
        <f>IFERROR((INDEX($C$21:$C$45,_xlfn.AGGREGATE(15,6,ROW($C$21:$C$45)-ROW($C$21)+1/($D$21:$D$45=MAX($D$21:$D$45))*1,ROWS($N$17:N20)),COLUMNS($N$17:N20))),"")</f>
        <v>0</v>
      </c>
      <c r="O20" s="101"/>
    </row>
    <row r="21" spans="2:15" x14ac:dyDescent="0.2">
      <c r="B21" s="40"/>
      <c r="C21" s="41"/>
      <c r="D21" s="34"/>
      <c r="N21" s="101">
        <f>IFERROR((INDEX($C$21:$C$45,_xlfn.AGGREGATE(15,6,ROW($C$21:$C$45)-ROW($C$21)+1/($D$21:$D$45=MAX($D$21:$D$45))*1,ROWS($N$17:N21)),COLUMNS($N$17:N21))),"")</f>
        <v>0</v>
      </c>
      <c r="O21" s="101"/>
    </row>
    <row r="22" spans="2:15" x14ac:dyDescent="0.2">
      <c r="B22" s="40"/>
      <c r="C22" s="41"/>
      <c r="D22" s="40"/>
      <c r="H22" s="88" t="s">
        <v>1206</v>
      </c>
      <c r="I22" s="88"/>
      <c r="N22" s="101">
        <f>IFERROR((INDEX($C$21:$C$45,_xlfn.AGGREGATE(15,6,ROW($C$21:$C$45)-ROW($C$21)+1/($D$21:$D$45=MAX($D$21:$D$45))*1,ROWS($N$17:N22)),COLUMNS($N$17:N22))),"")</f>
        <v>0</v>
      </c>
      <c r="O22" s="101"/>
    </row>
    <row r="23" spans="2:15" x14ac:dyDescent="0.2">
      <c r="B23" s="40"/>
      <c r="C23" s="41"/>
      <c r="D23" s="40"/>
      <c r="H23" s="85"/>
      <c r="I23" s="85"/>
      <c r="N23" s="101">
        <f>IFERROR((INDEX($C$21:$C$45,_xlfn.AGGREGATE(15,6,ROW($C$21:$C$45)-ROW($C$21)+1/($D$21:$D$45=MAX($D$21:$D$45))*1,ROWS($N$17:N23)),COLUMNS($N$17:N23))),"")</f>
        <v>0</v>
      </c>
      <c r="O23" s="101"/>
    </row>
    <row r="24" spans="2:15" x14ac:dyDescent="0.2">
      <c r="B24" s="40"/>
      <c r="C24" s="41"/>
      <c r="D24" s="40"/>
      <c r="H24" s="85"/>
      <c r="I24" s="85"/>
      <c r="N24" s="101">
        <f>IFERROR((INDEX($C$21:$C$45,_xlfn.AGGREGATE(15,6,ROW($C$21:$C$45)-ROW($C$21)+1/($D$21:$D$45=MAX($D$21:$D$45))*1,ROWS($N$17:N24)),COLUMNS($N$17:N24))),"")</f>
        <v>0</v>
      </c>
      <c r="O24" s="101"/>
    </row>
    <row r="25" spans="2:15" x14ac:dyDescent="0.2">
      <c r="B25" s="40"/>
      <c r="C25" s="41"/>
      <c r="D25" s="40"/>
      <c r="H25" s="85"/>
      <c r="I25" s="85"/>
      <c r="N25" s="101">
        <f>IFERROR((INDEX($C$21:$C$45,_xlfn.AGGREGATE(15,6,ROW($C$21:$C$45)-ROW($C$21)+1/($D$21:$D$45=MAX($D$21:$D$45))*1,ROWS($N$17:N25)),COLUMNS($N$17:N25))),"")</f>
        <v>0</v>
      </c>
      <c r="O25" s="101"/>
    </row>
    <row r="26" spans="2:15" x14ac:dyDescent="0.2">
      <c r="B26" s="40"/>
      <c r="C26" s="41"/>
      <c r="D26" s="40"/>
      <c r="H26" s="85"/>
      <c r="I26" s="85"/>
      <c r="N26" s="101">
        <f>IFERROR((INDEX($C$21:$C$45,_xlfn.AGGREGATE(15,6,ROW($C$21:$C$45)-ROW($C$21)+1/($D$21:$D$45=MAX($D$21:$D$45))*1,ROWS($N$17:N26)),COLUMNS($N$17:N26))),"")</f>
        <v>0</v>
      </c>
      <c r="O26" s="101"/>
    </row>
    <row r="27" spans="2:15" x14ac:dyDescent="0.2">
      <c r="B27" s="40"/>
      <c r="C27" s="41"/>
      <c r="D27" s="40"/>
      <c r="H27" s="85"/>
      <c r="I27" s="85"/>
      <c r="N27" s="101">
        <f>IFERROR((INDEX($C$21:$C$45,_xlfn.AGGREGATE(15,6,ROW($C$21:$C$45)-ROW($C$21)+1/($D$21:$D$45=MAX($D$21:$D$45))*1,ROWS($N$17:N27)),COLUMNS($N$17:N27))),"")</f>
        <v>0</v>
      </c>
      <c r="O27" s="101"/>
    </row>
    <row r="28" spans="2:15" x14ac:dyDescent="0.2">
      <c r="B28" s="40"/>
      <c r="C28" s="41"/>
      <c r="D28" s="40"/>
      <c r="H28" s="85"/>
      <c r="I28" s="85"/>
      <c r="N28" s="101">
        <f>IFERROR((INDEX($C$21:$C$45,_xlfn.AGGREGATE(15,6,ROW($C$21:$C$45)-ROW($C$21)+1/($D$21:$D$45=MAX($D$21:$D$45))*1,ROWS($N$17:N28)),COLUMNS($N$17:N28))),"")</f>
        <v>0</v>
      </c>
      <c r="O28" s="101"/>
    </row>
    <row r="29" spans="2:15" x14ac:dyDescent="0.2">
      <c r="B29" s="40"/>
      <c r="C29" s="41"/>
      <c r="D29" s="40"/>
      <c r="H29" s="85"/>
      <c r="I29" s="85"/>
      <c r="N29" s="101">
        <f>IFERROR((INDEX($C$21:$C$45,_xlfn.AGGREGATE(15,6,ROW($C$21:$C$45)-ROW($C$21)+1/($D$21:$D$45=MAX($D$21:$D$45))*1,ROWS($N$17:N29)),COLUMNS($N$17:N29))),"")</f>
        <v>0</v>
      </c>
      <c r="O29" s="101"/>
    </row>
    <row r="30" spans="2:15" x14ac:dyDescent="0.2">
      <c r="B30" s="40"/>
      <c r="C30" s="41"/>
      <c r="D30" s="40"/>
      <c r="H30" s="85"/>
      <c r="I30" s="85"/>
      <c r="N30" s="101">
        <f>IFERROR((INDEX($C$21:$C$45,_xlfn.AGGREGATE(15,6,ROW($C$21:$C$45)-ROW($C$21)+1/($D$21:$D$45=MAX($D$21:$D$45))*1,ROWS($N$17:N30)),COLUMNS($N$17:N30))),"")</f>
        <v>0</v>
      </c>
      <c r="O30" s="101"/>
    </row>
    <row r="31" spans="2:15" x14ac:dyDescent="0.2">
      <c r="B31" s="40"/>
      <c r="C31" s="41"/>
      <c r="D31" s="40"/>
      <c r="H31" s="85"/>
      <c r="I31" s="85"/>
      <c r="N31" s="101">
        <f>IFERROR((INDEX($C$21:$C$45,_xlfn.AGGREGATE(15,6,ROW($C$21:$C$45)-ROW($C$21)+1/($D$21:$D$45=MAX($D$21:$D$45))*1,ROWS($N$17:N31)),COLUMNS($N$17:N31))),"")</f>
        <v>0</v>
      </c>
      <c r="O31" s="101"/>
    </row>
    <row r="32" spans="2:15" x14ac:dyDescent="0.2">
      <c r="B32" s="40"/>
      <c r="C32" s="41"/>
      <c r="D32" s="40"/>
      <c r="H32" s="85"/>
      <c r="I32" s="85"/>
    </row>
    <row r="33" spans="2:9" x14ac:dyDescent="0.2">
      <c r="B33" s="40"/>
      <c r="C33" s="41"/>
      <c r="D33" s="40"/>
      <c r="H33" s="85"/>
      <c r="I33" s="85"/>
    </row>
    <row r="34" spans="2:9" x14ac:dyDescent="0.2">
      <c r="B34" s="40"/>
      <c r="C34" s="41"/>
      <c r="D34" s="40"/>
      <c r="H34" s="85"/>
      <c r="I34" s="85"/>
    </row>
    <row r="35" spans="2:9" x14ac:dyDescent="0.2">
      <c r="B35" s="40"/>
      <c r="C35" s="41"/>
      <c r="D35" s="40"/>
      <c r="H35" s="85"/>
      <c r="I35" s="85"/>
    </row>
    <row r="36" spans="2:9" x14ac:dyDescent="0.2">
      <c r="B36" s="40"/>
      <c r="C36" s="41"/>
      <c r="D36" s="40"/>
      <c r="H36" s="85"/>
      <c r="I36" s="85"/>
    </row>
    <row r="37" spans="2:9" x14ac:dyDescent="0.2">
      <c r="B37" s="40"/>
      <c r="C37" s="41"/>
      <c r="D37" s="40"/>
      <c r="H37" s="85"/>
      <c r="I37" s="85"/>
    </row>
    <row r="38" spans="2:9" x14ac:dyDescent="0.2">
      <c r="B38" s="40"/>
      <c r="C38" s="41"/>
      <c r="D38" s="40"/>
      <c r="H38" s="85"/>
      <c r="I38" s="85"/>
    </row>
    <row r="39" spans="2:9" x14ac:dyDescent="0.2">
      <c r="B39" s="40"/>
      <c r="C39" s="41"/>
      <c r="D39" s="40"/>
      <c r="H39" s="85"/>
      <c r="I39" s="85"/>
    </row>
    <row r="40" spans="2:9" x14ac:dyDescent="0.2">
      <c r="B40" s="40"/>
      <c r="C40" s="41"/>
      <c r="D40" s="40"/>
      <c r="H40" s="85"/>
      <c r="I40" s="85"/>
    </row>
    <row r="41" spans="2:9" x14ac:dyDescent="0.2">
      <c r="B41" s="40"/>
      <c r="C41" s="41"/>
      <c r="D41" s="40"/>
    </row>
    <row r="42" spans="2:9" x14ac:dyDescent="0.2">
      <c r="B42" s="40"/>
      <c r="C42" s="41"/>
      <c r="D42" s="40"/>
    </row>
    <row r="43" spans="2:9" x14ac:dyDescent="0.2">
      <c r="B43" s="40"/>
      <c r="C43" s="41"/>
      <c r="D43" s="40"/>
    </row>
    <row r="44" spans="2:9" x14ac:dyDescent="0.2">
      <c r="B44" s="40"/>
      <c r="C44" s="41"/>
      <c r="D44" s="40"/>
    </row>
    <row r="45" spans="2:9" x14ac:dyDescent="0.2">
      <c r="B45" s="40"/>
      <c r="C45" s="41"/>
      <c r="D45" s="40"/>
    </row>
  </sheetData>
  <sheetProtection algorithmName="SHA-512" hashValue="8zEHC7OrcnCZ+3x8seASo4q/PPp6B9hUZ7Gjiyj7zaGainrQjufqfkYW26FnrFAlC8JeH1264pom0JWDt45X3A==" saltValue="TiHtEAxR8sO4v6I6Yyuziw==" spinCount="100000" sheet="1" objects="1" scenarios="1" formatCells="0" formatColumns="0" formatRows="0"/>
  <mergeCells count="28">
    <mergeCell ref="N31:O31"/>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J16:J17"/>
    <mergeCell ref="B8:D8"/>
    <mergeCell ref="B10:D10"/>
    <mergeCell ref="B12:D13"/>
    <mergeCell ref="B15:D15"/>
    <mergeCell ref="H23:I40"/>
    <mergeCell ref="B18:D18"/>
    <mergeCell ref="H11:I13"/>
    <mergeCell ref="H22:I22"/>
    <mergeCell ref="B6:I6"/>
    <mergeCell ref="H18:I18"/>
    <mergeCell ref="B16:D16"/>
    <mergeCell ref="H19:I20"/>
  </mergeCells>
  <conditionalFormatting sqref="D21:D45">
    <cfRule type="top10" dxfId="2" priority="1" rank="1"/>
  </conditionalFormatting>
  <dataValidations count="1">
    <dataValidation allowBlank="1" showInputMessage="1" showErrorMessage="1" prompt="Esta celda se diligencia automáticamente" sqref="H16" xr:uid="{00000000-0002-0000-03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'Causas eKOGUI'!$B$2:$B$699</xm:f>
          </x14:formula1>
          <xm:sqref>H19 C21:C45</xm:sqref>
        </x14:dataValidation>
        <x14:dataValidation type="list" allowBlank="1" showInputMessage="1" showErrorMessage="1" xr:uid="{00000000-0002-0000-0300-000002000000}">
          <x14:formula1>
            <xm:f>Listados!$F$5:$F$6</xm:f>
          </x14:formula1>
          <xm:sqref>I16</xm:sqref>
        </x14:dataValidation>
        <x14:dataValidation type="list" allowBlank="1" showInputMessage="1" showErrorMessage="1" xr:uid="{00000000-0002-0000-0300-000003000000}">
          <x14:formula1>
            <xm:f>Listados!$H$4:$H$6</xm:f>
          </x14:formula1>
          <xm:sqref>B12:D13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3010-1F67-4E4A-B10C-B6AB6E761136}">
  <dimension ref="B5:O45"/>
  <sheetViews>
    <sheetView showGridLines="0" showRowColHeaders="0" zoomScaleNormal="100" workbookViewId="0">
      <selection activeCell="B21" sqref="B21"/>
    </sheetView>
  </sheetViews>
  <sheetFormatPr baseColWidth="10" defaultColWidth="11.42578125" defaultRowHeight="14.25" x14ac:dyDescent="0.2"/>
  <cols>
    <col min="1" max="1" width="6.28515625" style="17" customWidth="1"/>
    <col min="2" max="2" width="5.5703125" style="17" customWidth="1"/>
    <col min="3" max="3" width="70.85546875" style="17" customWidth="1"/>
    <col min="4" max="4" width="17" style="17" customWidth="1"/>
    <col min="5" max="7" width="5.28515625" style="17" customWidth="1"/>
    <col min="8" max="8" width="75.140625" style="17" customWidth="1"/>
    <col min="9" max="9" width="14" style="17" customWidth="1"/>
    <col min="10" max="11" width="11.42578125" style="17" customWidth="1"/>
    <col min="12" max="13" width="11.42578125" style="17" hidden="1" customWidth="1"/>
    <col min="14" max="14" width="65.28515625" style="17" hidden="1" customWidth="1"/>
    <col min="15" max="15" width="34.7109375" style="17" hidden="1" customWidth="1"/>
    <col min="16" max="17" width="0" style="17" hidden="1" customWidth="1"/>
    <col min="18" max="16384" width="11.42578125" style="17"/>
  </cols>
  <sheetData>
    <row r="5" spans="2:12" x14ac:dyDescent="0.2">
      <c r="C5" s="18"/>
      <c r="D5" s="18"/>
      <c r="E5" s="18"/>
      <c r="F5" s="18"/>
      <c r="G5" s="18"/>
      <c r="H5" s="18"/>
      <c r="I5" s="18"/>
      <c r="J5" s="18"/>
      <c r="K5" s="18"/>
      <c r="L5" s="18"/>
    </row>
    <row r="6" spans="2:12" ht="19.5" x14ac:dyDescent="0.25">
      <c r="B6" s="69" t="s">
        <v>1246</v>
      </c>
      <c r="C6" s="69"/>
      <c r="D6" s="69"/>
      <c r="E6" s="69"/>
      <c r="F6" s="69"/>
      <c r="G6" s="69"/>
      <c r="H6" s="69"/>
      <c r="I6" s="69"/>
    </row>
    <row r="7" spans="2:12" x14ac:dyDescent="0.2">
      <c r="C7" s="18"/>
      <c r="D7" s="18"/>
      <c r="E7" s="18"/>
      <c r="F7" s="18"/>
      <c r="G7" s="18"/>
      <c r="H7" s="18"/>
      <c r="I7" s="18"/>
      <c r="J7" s="18"/>
      <c r="K7" s="18"/>
      <c r="L7" s="18"/>
    </row>
    <row r="8" spans="2:12" x14ac:dyDescent="0.2">
      <c r="B8" s="77" t="s">
        <v>1200</v>
      </c>
      <c r="C8" s="77"/>
      <c r="D8" s="77"/>
    </row>
    <row r="9" spans="2:12" x14ac:dyDescent="0.2">
      <c r="C9" s="29"/>
      <c r="D9" s="29"/>
    </row>
    <row r="10" spans="2:12" x14ac:dyDescent="0.2">
      <c r="B10" s="98" t="s">
        <v>1198</v>
      </c>
      <c r="C10" s="98"/>
      <c r="D10" s="98"/>
    </row>
    <row r="11" spans="2:12" x14ac:dyDescent="0.2">
      <c r="H11" s="87" t="s">
        <v>1207</v>
      </c>
      <c r="I11" s="87"/>
    </row>
    <row r="12" spans="2:12" ht="15" customHeight="1" x14ac:dyDescent="0.2">
      <c r="B12" s="99"/>
      <c r="C12" s="99"/>
      <c r="D12" s="99"/>
      <c r="H12" s="87"/>
      <c r="I12" s="87"/>
      <c r="K12" s="30"/>
    </row>
    <row r="13" spans="2:12" x14ac:dyDescent="0.2">
      <c r="B13" s="99"/>
      <c r="C13" s="99"/>
      <c r="D13" s="99"/>
      <c r="E13" s="22"/>
      <c r="F13" s="22"/>
      <c r="G13" s="22"/>
      <c r="H13" s="87"/>
      <c r="I13" s="87"/>
    </row>
    <row r="15" spans="2:12" ht="45.75" customHeight="1" x14ac:dyDescent="0.2">
      <c r="B15" s="100" t="s">
        <v>1201</v>
      </c>
      <c r="C15" s="100"/>
      <c r="D15" s="100"/>
      <c r="H15" s="31" t="s">
        <v>1203</v>
      </c>
      <c r="I15" s="32" t="s">
        <v>1277</v>
      </c>
    </row>
    <row r="16" spans="2:12" ht="62.45" customHeight="1" x14ac:dyDescent="0.2">
      <c r="B16" s="90" t="s">
        <v>1276</v>
      </c>
      <c r="C16" s="91"/>
      <c r="D16" s="92"/>
      <c r="H16" s="33">
        <f>N17</f>
        <v>0</v>
      </c>
      <c r="I16" s="34" t="s">
        <v>9</v>
      </c>
      <c r="J16" s="97"/>
    </row>
    <row r="17" spans="2:15" ht="15" customHeight="1" x14ac:dyDescent="0.2">
      <c r="C17" s="36"/>
      <c r="D17" s="36"/>
      <c r="H17" s="37"/>
      <c r="I17" s="35"/>
      <c r="J17" s="97"/>
      <c r="N17" s="101">
        <f>IFERROR((INDEX($C$21:$C$45,_xlfn.AGGREGATE(15,6,ROW($C$21:$C$45)-ROW($C$21)+1/($D$21:$D$45=MAX($D$21:$D$45))*1,ROWS($N$17:N17)),COLUMNS($N$17:N17))),"")</f>
        <v>0</v>
      </c>
      <c r="O17" s="101"/>
    </row>
    <row r="18" spans="2:15" ht="56.25" customHeight="1" x14ac:dyDescent="0.2">
      <c r="B18" s="86" t="s">
        <v>1204</v>
      </c>
      <c r="C18" s="86"/>
      <c r="D18" s="86"/>
      <c r="H18" s="89" t="s">
        <v>1321</v>
      </c>
      <c r="I18" s="89"/>
      <c r="N18" s="101">
        <f>IFERROR((INDEX($C$21:$C$45,_xlfn.AGGREGATE(15,6,ROW($C$21:$C$45)-ROW($C$21)+1/($D$21:$D$45=MAX($D$21:$D$45))*1,ROWS($N$17:N18)),COLUMNS($N$17:N18))),"")</f>
        <v>0</v>
      </c>
      <c r="O18" s="101"/>
    </row>
    <row r="19" spans="2:15" ht="24" customHeight="1" x14ac:dyDescent="0.2">
      <c r="H19" s="93"/>
      <c r="I19" s="94"/>
      <c r="N19" s="101">
        <f>IFERROR((INDEX($C$21:$C$45,_xlfn.AGGREGATE(15,6,ROW($C$21:$C$45)-ROW($C$21)+1/($D$21:$D$45=MAX($D$21:$D$45))*1,ROWS($N$17:N19)),COLUMNS($N$17:N19))),"")</f>
        <v>0</v>
      </c>
      <c r="O19" s="101"/>
    </row>
    <row r="20" spans="2:15" ht="42.75" x14ac:dyDescent="0.2">
      <c r="B20" s="38" t="s">
        <v>493</v>
      </c>
      <c r="C20" s="38" t="s">
        <v>1278</v>
      </c>
      <c r="D20" s="39" t="s">
        <v>1202</v>
      </c>
      <c r="H20" s="95"/>
      <c r="I20" s="96"/>
      <c r="N20" s="101">
        <f>IFERROR((INDEX($C$21:$C$45,_xlfn.AGGREGATE(15,6,ROW($C$21:$C$45)-ROW($C$21)+1/($D$21:$D$45=MAX($D$21:$D$45))*1,ROWS($N$17:N20)),COLUMNS($N$17:N20))),"")</f>
        <v>0</v>
      </c>
      <c r="O20" s="101"/>
    </row>
    <row r="21" spans="2:15" x14ac:dyDescent="0.2">
      <c r="B21" s="40"/>
      <c r="C21" s="41"/>
      <c r="D21" s="34"/>
      <c r="N21" s="101">
        <f>IFERROR((INDEX($C$21:$C$45,_xlfn.AGGREGATE(15,6,ROW($C$21:$C$45)-ROW($C$21)+1/($D$21:$D$45=MAX($D$21:$D$45))*1,ROWS($N$17:N21)),COLUMNS($N$17:N21))),"")</f>
        <v>0</v>
      </c>
      <c r="O21" s="101"/>
    </row>
    <row r="22" spans="2:15" x14ac:dyDescent="0.2">
      <c r="B22" s="40"/>
      <c r="C22" s="41"/>
      <c r="D22" s="40"/>
      <c r="H22" s="88" t="s">
        <v>1206</v>
      </c>
      <c r="I22" s="88"/>
      <c r="N22" s="101">
        <f>IFERROR((INDEX($C$21:$C$45,_xlfn.AGGREGATE(15,6,ROW($C$21:$C$45)-ROW($C$21)+1/($D$21:$D$45=MAX($D$21:$D$45))*1,ROWS($N$17:N22)),COLUMNS($N$17:N22))),"")</f>
        <v>0</v>
      </c>
      <c r="O22" s="101"/>
    </row>
    <row r="23" spans="2:15" x14ac:dyDescent="0.2">
      <c r="B23" s="40"/>
      <c r="C23" s="41"/>
      <c r="D23" s="40"/>
      <c r="H23" s="85"/>
      <c r="I23" s="85"/>
      <c r="N23" s="101">
        <f>IFERROR((INDEX($C$21:$C$45,_xlfn.AGGREGATE(15,6,ROW($C$21:$C$45)-ROW($C$21)+1/($D$21:$D$45=MAX($D$21:$D$45))*1,ROWS($N$17:N23)),COLUMNS($N$17:N23))),"")</f>
        <v>0</v>
      </c>
      <c r="O23" s="101"/>
    </row>
    <row r="24" spans="2:15" x14ac:dyDescent="0.2">
      <c r="B24" s="40"/>
      <c r="C24" s="41"/>
      <c r="D24" s="40"/>
      <c r="H24" s="85"/>
      <c r="I24" s="85"/>
      <c r="N24" s="101">
        <f>IFERROR((INDEX($C$21:$C$45,_xlfn.AGGREGATE(15,6,ROW($C$21:$C$45)-ROW($C$21)+1/($D$21:$D$45=MAX($D$21:$D$45))*1,ROWS($N$17:N24)),COLUMNS($N$17:N24))),"")</f>
        <v>0</v>
      </c>
      <c r="O24" s="101"/>
    </row>
    <row r="25" spans="2:15" x14ac:dyDescent="0.2">
      <c r="B25" s="40"/>
      <c r="C25" s="41"/>
      <c r="D25" s="40"/>
      <c r="H25" s="85"/>
      <c r="I25" s="85"/>
      <c r="N25" s="101">
        <f>IFERROR((INDEX($C$21:$C$45,_xlfn.AGGREGATE(15,6,ROW($C$21:$C$45)-ROW($C$21)+1/($D$21:$D$45=MAX($D$21:$D$45))*1,ROWS($N$17:N25)),COLUMNS($N$17:N25))),"")</f>
        <v>0</v>
      </c>
      <c r="O25" s="101"/>
    </row>
    <row r="26" spans="2:15" x14ac:dyDescent="0.2">
      <c r="B26" s="40"/>
      <c r="C26" s="41"/>
      <c r="D26" s="40"/>
      <c r="H26" s="85"/>
      <c r="I26" s="85"/>
      <c r="N26" s="101">
        <f>IFERROR((INDEX($C$21:$C$45,_xlfn.AGGREGATE(15,6,ROW($C$21:$C$45)-ROW($C$21)+1/($D$21:$D$45=MAX($D$21:$D$45))*1,ROWS($N$17:N26)),COLUMNS($N$17:N26))),"")</f>
        <v>0</v>
      </c>
      <c r="O26" s="101"/>
    </row>
    <row r="27" spans="2:15" x14ac:dyDescent="0.2">
      <c r="B27" s="40"/>
      <c r="C27" s="41"/>
      <c r="D27" s="40"/>
      <c r="H27" s="85"/>
      <c r="I27" s="85"/>
      <c r="N27" s="101">
        <f>IFERROR((INDEX($C$21:$C$45,_xlfn.AGGREGATE(15,6,ROW($C$21:$C$45)-ROW($C$21)+1/($D$21:$D$45=MAX($D$21:$D$45))*1,ROWS($N$17:N27)),COLUMNS($N$17:N27))),"")</f>
        <v>0</v>
      </c>
      <c r="O27" s="101"/>
    </row>
    <row r="28" spans="2:15" x14ac:dyDescent="0.2">
      <c r="B28" s="40"/>
      <c r="C28" s="41"/>
      <c r="D28" s="40"/>
      <c r="H28" s="85"/>
      <c r="I28" s="85"/>
      <c r="N28" s="101">
        <f>IFERROR((INDEX($C$21:$C$45,_xlfn.AGGREGATE(15,6,ROW($C$21:$C$45)-ROW($C$21)+1/($D$21:$D$45=MAX($D$21:$D$45))*1,ROWS($N$17:N28)),COLUMNS($N$17:N28))),"")</f>
        <v>0</v>
      </c>
      <c r="O28" s="101"/>
    </row>
    <row r="29" spans="2:15" x14ac:dyDescent="0.2">
      <c r="B29" s="40"/>
      <c r="C29" s="41"/>
      <c r="D29" s="40"/>
      <c r="H29" s="85"/>
      <c r="I29" s="85"/>
      <c r="N29" s="101">
        <f>IFERROR((INDEX($C$21:$C$45,_xlfn.AGGREGATE(15,6,ROW($C$21:$C$45)-ROW($C$21)+1/($D$21:$D$45=MAX($D$21:$D$45))*1,ROWS($N$17:N29)),COLUMNS($N$17:N29))),"")</f>
        <v>0</v>
      </c>
      <c r="O29" s="101"/>
    </row>
    <row r="30" spans="2:15" x14ac:dyDescent="0.2">
      <c r="B30" s="40"/>
      <c r="C30" s="41"/>
      <c r="D30" s="40"/>
      <c r="H30" s="85"/>
      <c r="I30" s="85"/>
      <c r="N30" s="101">
        <f>IFERROR((INDEX($C$21:$C$45,_xlfn.AGGREGATE(15,6,ROW($C$21:$C$45)-ROW($C$21)+1/($D$21:$D$45=MAX($D$21:$D$45))*1,ROWS($N$17:N30)),COLUMNS($N$17:N30))),"")</f>
        <v>0</v>
      </c>
      <c r="O30" s="101"/>
    </row>
    <row r="31" spans="2:15" x14ac:dyDescent="0.2">
      <c r="B31" s="40"/>
      <c r="C31" s="41"/>
      <c r="D31" s="40"/>
      <c r="H31" s="85"/>
      <c r="I31" s="85"/>
      <c r="N31" s="101">
        <f>IFERROR((INDEX($C$21:$C$45,_xlfn.AGGREGATE(15,6,ROW($C$21:$C$45)-ROW($C$21)+1/($D$21:$D$45=MAX($D$21:$D$45))*1,ROWS($N$17:N31)),COLUMNS($N$17:N31))),"")</f>
        <v>0</v>
      </c>
      <c r="O31" s="101"/>
    </row>
    <row r="32" spans="2:15" x14ac:dyDescent="0.2">
      <c r="B32" s="40"/>
      <c r="C32" s="41"/>
      <c r="D32" s="40"/>
      <c r="H32" s="85"/>
      <c r="I32" s="85"/>
    </row>
    <row r="33" spans="2:9" x14ac:dyDescent="0.2">
      <c r="B33" s="40"/>
      <c r="C33" s="41"/>
      <c r="D33" s="40"/>
      <c r="H33" s="85"/>
      <c r="I33" s="85"/>
    </row>
    <row r="34" spans="2:9" x14ac:dyDescent="0.2">
      <c r="B34" s="40"/>
      <c r="C34" s="41"/>
      <c r="D34" s="40"/>
      <c r="H34" s="85"/>
      <c r="I34" s="85"/>
    </row>
    <row r="35" spans="2:9" x14ac:dyDescent="0.2">
      <c r="B35" s="40"/>
      <c r="C35" s="41"/>
      <c r="D35" s="40"/>
      <c r="H35" s="85"/>
      <c r="I35" s="85"/>
    </row>
    <row r="36" spans="2:9" x14ac:dyDescent="0.2">
      <c r="B36" s="40"/>
      <c r="C36" s="41"/>
      <c r="D36" s="40"/>
      <c r="H36" s="85"/>
      <c r="I36" s="85"/>
    </row>
    <row r="37" spans="2:9" x14ac:dyDescent="0.2">
      <c r="B37" s="40"/>
      <c r="C37" s="41"/>
      <c r="D37" s="40"/>
      <c r="H37" s="85"/>
      <c r="I37" s="85"/>
    </row>
    <row r="38" spans="2:9" x14ac:dyDescent="0.2">
      <c r="B38" s="40"/>
      <c r="C38" s="41"/>
      <c r="D38" s="40"/>
      <c r="H38" s="85"/>
      <c r="I38" s="85"/>
    </row>
    <row r="39" spans="2:9" x14ac:dyDescent="0.2">
      <c r="B39" s="40"/>
      <c r="C39" s="41"/>
      <c r="D39" s="40"/>
      <c r="H39" s="85"/>
      <c r="I39" s="85"/>
    </row>
    <row r="40" spans="2:9" x14ac:dyDescent="0.2">
      <c r="B40" s="40"/>
      <c r="C40" s="41"/>
      <c r="D40" s="40"/>
      <c r="H40" s="85"/>
      <c r="I40" s="85"/>
    </row>
    <row r="41" spans="2:9" x14ac:dyDescent="0.2">
      <c r="B41" s="40"/>
      <c r="C41" s="41"/>
      <c r="D41" s="40"/>
    </row>
    <row r="42" spans="2:9" x14ac:dyDescent="0.2">
      <c r="B42" s="40"/>
      <c r="C42" s="41"/>
      <c r="D42" s="40"/>
    </row>
    <row r="43" spans="2:9" x14ac:dyDescent="0.2">
      <c r="B43" s="40"/>
      <c r="C43" s="41"/>
      <c r="D43" s="40"/>
    </row>
    <row r="44" spans="2:9" x14ac:dyDescent="0.2">
      <c r="B44" s="40"/>
      <c r="C44" s="41"/>
      <c r="D44" s="40"/>
    </row>
    <row r="45" spans="2:9" x14ac:dyDescent="0.2">
      <c r="B45" s="40"/>
      <c r="C45" s="41"/>
      <c r="D45" s="40"/>
    </row>
  </sheetData>
  <sheetProtection algorithmName="SHA-512" hashValue="YY0thVMekkkotiijVbEijp65ZPtdbrc2du5dug2deQfgwbKgIk82z/YDFYd4G8II1Wgsc9d+SRUxsSMgRhSlvg==" saltValue="ygQLTsQHG6s+Idhem0H31A==" spinCount="100000" sheet="1" objects="1" scenarios="1" formatCells="0" formatColumns="0" formatRows="0"/>
  <mergeCells count="28">
    <mergeCell ref="H23:I40"/>
    <mergeCell ref="N23:O23"/>
    <mergeCell ref="N24:O24"/>
    <mergeCell ref="N25:O25"/>
    <mergeCell ref="N26:O26"/>
    <mergeCell ref="N27:O27"/>
    <mergeCell ref="N28:O28"/>
    <mergeCell ref="N29:O29"/>
    <mergeCell ref="N30:O30"/>
    <mergeCell ref="N31:O31"/>
    <mergeCell ref="H19:I20"/>
    <mergeCell ref="N19:O19"/>
    <mergeCell ref="N20:O20"/>
    <mergeCell ref="N21:O21"/>
    <mergeCell ref="H22:I22"/>
    <mergeCell ref="N22:O22"/>
    <mergeCell ref="B16:D16"/>
    <mergeCell ref="J16:J17"/>
    <mergeCell ref="N17:O17"/>
    <mergeCell ref="B18:D18"/>
    <mergeCell ref="H18:I18"/>
    <mergeCell ref="N18:O18"/>
    <mergeCell ref="B15:D15"/>
    <mergeCell ref="B6:I6"/>
    <mergeCell ref="B8:D8"/>
    <mergeCell ref="B10:D10"/>
    <mergeCell ref="H11:I13"/>
    <mergeCell ref="B12:D13"/>
  </mergeCells>
  <conditionalFormatting sqref="D21:D45">
    <cfRule type="top10" dxfId="1" priority="1" rank="1"/>
  </conditionalFormatting>
  <dataValidations count="1">
    <dataValidation allowBlank="1" showInputMessage="1" showErrorMessage="1" prompt="Esta celda se diligencia automáticamente" sqref="H16" xr:uid="{4B56C143-E0E9-4868-A733-CB66C388F209}"/>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E181F17-CD9F-438D-8827-B6DAFDE0AE3E}">
          <x14:formula1>
            <xm:f>Listados!$H$4:$H$6</xm:f>
          </x14:formula1>
          <xm:sqref>B12:D13</xm:sqref>
        </x14:dataValidation>
        <x14:dataValidation type="list" allowBlank="1" showInputMessage="1" showErrorMessage="1" xr:uid="{21DAA423-8830-47AC-AD41-AD97F848CD67}">
          <x14:formula1>
            <xm:f>Listados!$F$5:$F$6</xm:f>
          </x14:formula1>
          <xm:sqref>I16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5:O44"/>
  <sheetViews>
    <sheetView showGridLines="0" showRowColHeaders="0" zoomScaleNormal="100" workbookViewId="0">
      <selection activeCell="C20" sqref="C20"/>
    </sheetView>
  </sheetViews>
  <sheetFormatPr baseColWidth="10" defaultColWidth="0" defaultRowHeight="14.25" x14ac:dyDescent="0.2"/>
  <cols>
    <col min="1" max="1" width="4.42578125" style="17" customWidth="1"/>
    <col min="2" max="2" width="5.5703125" style="17" customWidth="1"/>
    <col min="3" max="3" width="72.5703125" style="17" customWidth="1"/>
    <col min="4" max="4" width="17" style="17" customWidth="1"/>
    <col min="5" max="7" width="5.140625" style="17" customWidth="1"/>
    <col min="8" max="8" width="75.28515625" style="17" customWidth="1"/>
    <col min="9" max="9" width="14.5703125" style="17" customWidth="1"/>
    <col min="10" max="10" width="11.42578125" style="17" customWidth="1"/>
    <col min="11" max="16384" width="11.42578125" style="17" hidden="1"/>
  </cols>
  <sheetData>
    <row r="5" spans="2:11" x14ac:dyDescent="0.2">
      <c r="B5" s="18"/>
      <c r="C5" s="18"/>
      <c r="D5" s="18"/>
      <c r="E5" s="18"/>
      <c r="F5" s="18"/>
      <c r="G5" s="18"/>
      <c r="H5" s="18"/>
      <c r="I5" s="18"/>
    </row>
    <row r="6" spans="2:11" ht="19.5" x14ac:dyDescent="0.25">
      <c r="B6" s="69" t="s">
        <v>1247</v>
      </c>
      <c r="C6" s="69"/>
      <c r="D6" s="69"/>
      <c r="E6" s="69"/>
      <c r="F6" s="69"/>
      <c r="G6" s="69"/>
      <c r="H6" s="69"/>
      <c r="I6" s="69"/>
      <c r="J6" s="18"/>
      <c r="K6" s="18"/>
    </row>
    <row r="7" spans="2:11" x14ac:dyDescent="0.2">
      <c r="B7" s="18"/>
      <c r="C7" s="18"/>
      <c r="D7" s="18"/>
      <c r="E7" s="18"/>
      <c r="F7" s="18"/>
      <c r="G7" s="18"/>
      <c r="H7" s="18"/>
      <c r="I7" s="18"/>
      <c r="J7" s="18"/>
      <c r="K7" s="18"/>
    </row>
    <row r="9" spans="2:11" x14ac:dyDescent="0.2">
      <c r="B9" s="77" t="s">
        <v>1208</v>
      </c>
      <c r="C9" s="77"/>
      <c r="D9" s="77"/>
    </row>
    <row r="11" spans="2:11" ht="28.5" customHeight="1" x14ac:dyDescent="0.2">
      <c r="B11" s="102" t="s">
        <v>1309</v>
      </c>
      <c r="C11" s="102"/>
      <c r="D11" s="102"/>
      <c r="H11" s="103" t="s">
        <v>1211</v>
      </c>
      <c r="I11" s="103"/>
    </row>
    <row r="12" spans="2:11" x14ac:dyDescent="0.2">
      <c r="B12" s="102"/>
      <c r="C12" s="102"/>
      <c r="D12" s="102"/>
      <c r="H12" s="103"/>
      <c r="I12" s="103"/>
    </row>
    <row r="13" spans="2:11" x14ac:dyDescent="0.2">
      <c r="B13" s="102"/>
      <c r="C13" s="102"/>
      <c r="D13" s="102"/>
      <c r="H13" s="103"/>
      <c r="I13" s="103"/>
    </row>
    <row r="14" spans="2:11" x14ac:dyDescent="0.2">
      <c r="B14" s="15"/>
      <c r="C14" s="15"/>
      <c r="D14" s="15"/>
    </row>
    <row r="15" spans="2:11" ht="57" x14ac:dyDescent="0.2">
      <c r="B15" s="100" t="s">
        <v>1209</v>
      </c>
      <c r="C15" s="100"/>
      <c r="D15" s="100"/>
      <c r="H15" s="42" t="s">
        <v>1265</v>
      </c>
      <c r="I15" s="43" t="s">
        <v>1279</v>
      </c>
    </row>
    <row r="16" spans="2:11" ht="48.2" customHeight="1" x14ac:dyDescent="0.2">
      <c r="B16" s="103" t="s">
        <v>1264</v>
      </c>
      <c r="C16" s="103"/>
      <c r="D16" s="103"/>
      <c r="H16" s="33">
        <f>N17</f>
        <v>0</v>
      </c>
      <c r="I16" s="34" t="s">
        <v>9</v>
      </c>
    </row>
    <row r="17" spans="2:15" x14ac:dyDescent="0.2">
      <c r="N17" s="101">
        <f>IFERROR((INDEX($C$20:$C$44,_xlfn.AGGREGATE(15,6,ROW($C$20:$C$44)-ROW($C$20)+1/($D$20:$D$44=MAX($D$20:$D$44))*1,ROWS($N$17:N17)),COLUMNS($N$17:N17))),"")</f>
        <v>0</v>
      </c>
      <c r="O17" s="101"/>
    </row>
    <row r="18" spans="2:15" ht="49.7" customHeight="1" x14ac:dyDescent="0.2">
      <c r="H18" s="89" t="s">
        <v>1280</v>
      </c>
      <c r="I18" s="89"/>
      <c r="N18" s="101">
        <f>IFERROR((INDEX($C$20:$C$44,_xlfn.AGGREGATE(15,6,ROW($C$20:$C$44)-ROW($C$20)+1/($D$20:$D$44=MAX($D$20:$D$44))*1,ROWS($N$17:N18)),COLUMNS($N$17:N18))),"")</f>
        <v>0</v>
      </c>
      <c r="O18" s="101"/>
    </row>
    <row r="19" spans="2:15" ht="42.75" x14ac:dyDescent="0.2">
      <c r="B19" s="44" t="s">
        <v>493</v>
      </c>
      <c r="C19" s="44" t="s">
        <v>477</v>
      </c>
      <c r="D19" s="45" t="s">
        <v>1202</v>
      </c>
      <c r="H19" s="104"/>
      <c r="I19" s="104"/>
      <c r="N19" s="101">
        <f>IFERROR((INDEX($C$20:$C$44,_xlfn.AGGREGATE(15,6,ROW($C$20:$C$44)-ROW($C$20)+1/($D$20:$D$44=MAX($D$20:$D$44))*1,ROWS($N$17:N19)),COLUMNS($N$17:N19))),"")</f>
        <v>0</v>
      </c>
      <c r="O19" s="101"/>
    </row>
    <row r="20" spans="2:15" x14ac:dyDescent="0.2">
      <c r="B20" s="40"/>
      <c r="C20" s="46"/>
      <c r="D20" s="34"/>
      <c r="N20" s="101">
        <f>IFERROR((INDEX($C$20:$C$44,_xlfn.AGGREGATE(15,6,ROW($C$20:$C$44)-ROW($C$20)+1/($D$20:$D$44=MAX($D$20:$D$44))*1,ROWS($N$17:N20)),COLUMNS($N$17:N20))),"")</f>
        <v>0</v>
      </c>
      <c r="O20" s="101"/>
    </row>
    <row r="21" spans="2:15" x14ac:dyDescent="0.2">
      <c r="B21" s="40"/>
      <c r="C21" s="46"/>
      <c r="D21" s="40"/>
      <c r="H21" s="88" t="s">
        <v>1210</v>
      </c>
      <c r="I21" s="88"/>
      <c r="N21" s="101">
        <f>IFERROR((INDEX($C$20:$C$44,_xlfn.AGGREGATE(15,6,ROW($C$20:$C$44)-ROW($C$20)+1/($D$20:$D$44=MAX($D$20:$D$44))*1,ROWS($N$17:N21)),COLUMNS($N$17:N21))),"")</f>
        <v>0</v>
      </c>
      <c r="O21" s="101"/>
    </row>
    <row r="22" spans="2:15" x14ac:dyDescent="0.2">
      <c r="B22" s="40"/>
      <c r="C22" s="46"/>
      <c r="D22" s="40"/>
      <c r="H22" s="85"/>
      <c r="I22" s="85"/>
      <c r="N22" s="101">
        <f>IFERROR((INDEX($C$20:$C$44,_xlfn.AGGREGATE(15,6,ROW($C$20:$C$44)-ROW($C$20)+1/($D$20:$D$44=MAX($D$20:$D$44))*1,ROWS($N$17:N22)),COLUMNS($N$17:N22))),"")</f>
        <v>0</v>
      </c>
      <c r="O22" s="101"/>
    </row>
    <row r="23" spans="2:15" x14ac:dyDescent="0.2">
      <c r="B23" s="40"/>
      <c r="C23" s="46"/>
      <c r="D23" s="40"/>
      <c r="H23" s="85"/>
      <c r="I23" s="85"/>
      <c r="N23" s="101">
        <f>IFERROR((INDEX($C$20:$C$44,_xlfn.AGGREGATE(15,6,ROW($C$20:$C$44)-ROW($C$20)+1/($D$20:$D$44=MAX($D$20:$D$44))*1,ROWS($N$17:N23)),COLUMNS($N$17:N23))),"")</f>
        <v>0</v>
      </c>
      <c r="O23" s="101"/>
    </row>
    <row r="24" spans="2:15" x14ac:dyDescent="0.2">
      <c r="B24" s="40"/>
      <c r="C24" s="46"/>
      <c r="D24" s="40"/>
      <c r="H24" s="85"/>
      <c r="I24" s="85"/>
      <c r="N24" s="101">
        <f>IFERROR((INDEX($C$20:$C$44,_xlfn.AGGREGATE(15,6,ROW($C$20:$C$44)-ROW($C$20)+1/($D$20:$D$44=MAX($D$20:$D$44))*1,ROWS($N$17:N24)),COLUMNS($N$17:N24))),"")</f>
        <v>0</v>
      </c>
      <c r="O24" s="101"/>
    </row>
    <row r="25" spans="2:15" x14ac:dyDescent="0.2">
      <c r="B25" s="40"/>
      <c r="C25" s="46"/>
      <c r="D25" s="40"/>
      <c r="H25" s="85"/>
      <c r="I25" s="85"/>
      <c r="N25" s="101">
        <f>IFERROR((INDEX($C$20:$C$44,_xlfn.AGGREGATE(15,6,ROW($C$20:$C$44)-ROW($C$20)+1/($D$20:$D$44=MAX($D$20:$D$44))*1,ROWS($N$17:N25)),COLUMNS($N$17:N25))),"")</f>
        <v>0</v>
      </c>
      <c r="O25" s="101"/>
    </row>
    <row r="26" spans="2:15" x14ac:dyDescent="0.2">
      <c r="B26" s="40"/>
      <c r="C26" s="46"/>
      <c r="D26" s="40"/>
      <c r="H26" s="85"/>
      <c r="I26" s="85"/>
      <c r="N26" s="101">
        <f>IFERROR((INDEX($C$20:$C$44,_xlfn.AGGREGATE(15,6,ROW($C$20:$C$44)-ROW($C$20)+1/($D$20:$D$44=MAX($D$20:$D$44))*1,ROWS($N$17:N26)),COLUMNS($N$17:N26))),"")</f>
        <v>0</v>
      </c>
      <c r="O26" s="101"/>
    </row>
    <row r="27" spans="2:15" x14ac:dyDescent="0.2">
      <c r="B27" s="40"/>
      <c r="C27" s="46"/>
      <c r="D27" s="40"/>
      <c r="H27" s="85"/>
      <c r="I27" s="85"/>
      <c r="N27" s="101">
        <f>IFERROR((INDEX($C$20:$C$44,_xlfn.AGGREGATE(15,6,ROW($C$20:$C$44)-ROW($C$20)+1/($D$20:$D$44=MAX($D$20:$D$44))*1,ROWS($N$17:N27)),COLUMNS($N$17:N27))),"")</f>
        <v>0</v>
      </c>
      <c r="O27" s="101"/>
    </row>
    <row r="28" spans="2:15" x14ac:dyDescent="0.2">
      <c r="B28" s="40"/>
      <c r="C28" s="46"/>
      <c r="D28" s="40"/>
      <c r="H28" s="85"/>
      <c r="I28" s="85"/>
      <c r="N28" s="101">
        <f>IFERROR((INDEX($C$20:$C$44,_xlfn.AGGREGATE(15,6,ROW($C$20:$C$44)-ROW($C$20)+1/($D$20:$D$44=MAX($D$20:$D$44))*1,ROWS($N$17:N28)),COLUMNS($N$17:N28))),"")</f>
        <v>0</v>
      </c>
      <c r="O28" s="101"/>
    </row>
    <row r="29" spans="2:15" x14ac:dyDescent="0.2">
      <c r="B29" s="40"/>
      <c r="C29" s="46"/>
      <c r="D29" s="40"/>
      <c r="H29" s="85"/>
      <c r="I29" s="85"/>
      <c r="N29" s="101">
        <f>IFERROR((INDEX($C$20:$C$44,_xlfn.AGGREGATE(15,6,ROW($C$20:$C$44)-ROW($C$20)+1/($D$20:$D$44=MAX($D$20:$D$44))*1,ROWS($N$17:N29)),COLUMNS($N$17:N29))),"")</f>
        <v>0</v>
      </c>
      <c r="O29" s="101"/>
    </row>
    <row r="30" spans="2:15" x14ac:dyDescent="0.2">
      <c r="B30" s="40"/>
      <c r="C30" s="46"/>
      <c r="D30" s="40"/>
      <c r="H30" s="85"/>
      <c r="I30" s="85"/>
      <c r="N30" s="101">
        <f>IFERROR((INDEX($C$20:$C$44,_xlfn.AGGREGATE(15,6,ROW($C$20:$C$44)-ROW($C$20)+1/($D$20:$D$44=MAX($D$20:$D$44))*1,ROWS($N$17:N30)),COLUMNS($N$17:N30))),"")</f>
        <v>0</v>
      </c>
      <c r="O30" s="101"/>
    </row>
    <row r="31" spans="2:15" x14ac:dyDescent="0.2">
      <c r="B31" s="40"/>
      <c r="C31" s="46"/>
      <c r="D31" s="40"/>
      <c r="H31" s="85"/>
      <c r="I31" s="85"/>
      <c r="N31" s="101">
        <f>IFERROR((INDEX($C$20:$C$44,_xlfn.AGGREGATE(15,6,ROW($C$20:$C$44)-ROW($C$20)+1/($D$20:$D$44=MAX($D$20:$D$44))*1,ROWS($N$17:N31)),COLUMNS($N$17:N31))),"")</f>
        <v>0</v>
      </c>
      <c r="O31" s="101"/>
    </row>
    <row r="32" spans="2:15" x14ac:dyDescent="0.2">
      <c r="B32" s="40"/>
      <c r="C32" s="46"/>
      <c r="D32" s="40"/>
      <c r="H32" s="85"/>
      <c r="I32" s="85"/>
    </row>
    <row r="33" spans="2:9" x14ac:dyDescent="0.2">
      <c r="B33" s="40"/>
      <c r="C33" s="46"/>
      <c r="D33" s="40"/>
      <c r="H33" s="85"/>
      <c r="I33" s="85"/>
    </row>
    <row r="34" spans="2:9" x14ac:dyDescent="0.2">
      <c r="B34" s="40"/>
      <c r="C34" s="46"/>
      <c r="D34" s="40"/>
      <c r="H34" s="85"/>
      <c r="I34" s="85"/>
    </row>
    <row r="35" spans="2:9" x14ac:dyDescent="0.2">
      <c r="B35" s="40"/>
      <c r="C35" s="46"/>
      <c r="D35" s="40"/>
      <c r="H35" s="85"/>
      <c r="I35" s="85"/>
    </row>
    <row r="36" spans="2:9" x14ac:dyDescent="0.2">
      <c r="B36" s="40"/>
      <c r="C36" s="46"/>
      <c r="D36" s="40"/>
      <c r="H36" s="85"/>
      <c r="I36" s="85"/>
    </row>
    <row r="37" spans="2:9" x14ac:dyDescent="0.2">
      <c r="B37" s="40"/>
      <c r="C37" s="46"/>
      <c r="D37" s="40"/>
      <c r="H37" s="85"/>
      <c r="I37" s="85"/>
    </row>
    <row r="38" spans="2:9" x14ac:dyDescent="0.2">
      <c r="B38" s="40"/>
      <c r="C38" s="46"/>
      <c r="D38" s="40"/>
      <c r="H38" s="85"/>
      <c r="I38" s="85"/>
    </row>
    <row r="39" spans="2:9" x14ac:dyDescent="0.2">
      <c r="B39" s="40"/>
      <c r="C39" s="46"/>
      <c r="D39" s="40"/>
      <c r="H39" s="85"/>
      <c r="I39" s="85"/>
    </row>
    <row r="40" spans="2:9" x14ac:dyDescent="0.2">
      <c r="B40" s="40"/>
      <c r="C40" s="46"/>
      <c r="D40" s="40"/>
    </row>
    <row r="41" spans="2:9" x14ac:dyDescent="0.2">
      <c r="B41" s="40"/>
      <c r="C41" s="46"/>
      <c r="D41" s="40"/>
    </row>
    <row r="42" spans="2:9" x14ac:dyDescent="0.2">
      <c r="B42" s="40"/>
      <c r="C42" s="46"/>
      <c r="D42" s="40"/>
    </row>
    <row r="43" spans="2:9" x14ac:dyDescent="0.2">
      <c r="B43" s="40"/>
      <c r="C43" s="46"/>
      <c r="D43" s="40"/>
    </row>
    <row r="44" spans="2:9" x14ac:dyDescent="0.2">
      <c r="B44" s="40"/>
      <c r="C44" s="46"/>
      <c r="D44" s="40"/>
    </row>
  </sheetData>
  <sheetProtection algorithmName="SHA-512" hashValue="gYvbr7M6dj/8CMlyBO3NNcaotxNyrPH9XdGjvUnaQ9xHAQZA3lOmwGpjr9vmFJ5xaeqL/ln36UsYrVaO/iRPhQ==" saltValue="VPojhFcv+Pnvaz8Gh3NzMg==" spinCount="100000" sheet="1" formatCells="0" formatColumns="0" formatRows="0"/>
  <mergeCells count="25">
    <mergeCell ref="H22:I39"/>
    <mergeCell ref="B6:I6"/>
    <mergeCell ref="N19:O19"/>
    <mergeCell ref="N20:O20"/>
    <mergeCell ref="N21:O21"/>
    <mergeCell ref="B11:D13"/>
    <mergeCell ref="N17:O17"/>
    <mergeCell ref="H11:I13"/>
    <mergeCell ref="N18:O18"/>
    <mergeCell ref="B9:D9"/>
    <mergeCell ref="N31:O31"/>
    <mergeCell ref="B15:D15"/>
    <mergeCell ref="B16:D16"/>
    <mergeCell ref="H18:I18"/>
    <mergeCell ref="H19:I19"/>
    <mergeCell ref="H21:I21"/>
    <mergeCell ref="N22:O22"/>
    <mergeCell ref="N28:O28"/>
    <mergeCell ref="N29:O29"/>
    <mergeCell ref="N30:O30"/>
    <mergeCell ref="N23:O23"/>
    <mergeCell ref="N24:O24"/>
    <mergeCell ref="N25:O25"/>
    <mergeCell ref="N26:O26"/>
    <mergeCell ref="N27:O27"/>
  </mergeCells>
  <conditionalFormatting sqref="D20:D44">
    <cfRule type="top10" dxfId="0" priority="1" rank="1"/>
  </conditionalFormatting>
  <dataValidations count="1">
    <dataValidation allowBlank="1" showInputMessage="1" showErrorMessage="1" prompt="Esta celda se diligencia automáticamente" sqref="H16" xr:uid="{00000000-0002-0000-04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Listados!$F$5:$F$6</xm:f>
          </x14:formula1>
          <xm:sqref>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5:M77"/>
  <sheetViews>
    <sheetView showGridLines="0" showRowColHeaders="0" zoomScaleNormal="100" workbookViewId="0">
      <selection activeCell="E19" sqref="E19:M21"/>
    </sheetView>
  </sheetViews>
  <sheetFormatPr baseColWidth="10" defaultColWidth="11.42578125" defaultRowHeight="14.25" x14ac:dyDescent="0.2"/>
  <cols>
    <col min="1" max="1" width="6.28515625" style="17" customWidth="1"/>
    <col min="2" max="2" width="11.42578125" style="17" customWidth="1"/>
    <col min="3" max="3" width="14.28515625" style="17" customWidth="1"/>
    <col min="4" max="4" width="6.5703125" style="17" customWidth="1"/>
    <col min="5" max="11" width="11.42578125" style="17"/>
    <col min="12" max="12" width="26" style="17" customWidth="1"/>
    <col min="13" max="13" width="25" style="17" customWidth="1"/>
    <col min="14" max="16384" width="11.42578125" style="17"/>
  </cols>
  <sheetData>
    <row r="5" spans="2:13" x14ac:dyDescent="0.2">
      <c r="C5" s="18"/>
      <c r="D5" s="18"/>
      <c r="E5" s="18"/>
      <c r="F5" s="18"/>
      <c r="G5" s="18"/>
      <c r="H5" s="18"/>
      <c r="I5" s="18"/>
      <c r="J5" s="18"/>
      <c r="K5" s="18"/>
    </row>
    <row r="6" spans="2:13" ht="19.5" x14ac:dyDescent="0.25">
      <c r="B6" s="69" t="s">
        <v>1248</v>
      </c>
      <c r="C6" s="69"/>
      <c r="D6" s="69"/>
      <c r="E6" s="69"/>
      <c r="F6" s="69"/>
      <c r="G6" s="69"/>
      <c r="H6" s="69"/>
      <c r="I6" s="69"/>
      <c r="J6" s="69"/>
      <c r="K6" s="69"/>
      <c r="L6" s="69"/>
      <c r="M6" s="69"/>
    </row>
    <row r="7" spans="2:13" x14ac:dyDescent="0.2">
      <c r="C7" s="18"/>
      <c r="D7" s="18"/>
      <c r="E7" s="18"/>
      <c r="F7" s="18"/>
      <c r="G7" s="18"/>
      <c r="H7" s="18"/>
      <c r="I7" s="18"/>
      <c r="J7" s="18"/>
      <c r="K7" s="18"/>
    </row>
    <row r="8" spans="2:13" ht="43.5" customHeight="1" x14ac:dyDescent="0.2">
      <c r="B8" s="90" t="s">
        <v>1266</v>
      </c>
      <c r="C8" s="91"/>
      <c r="D8" s="91"/>
      <c r="E8" s="91"/>
      <c r="F8" s="91"/>
      <c r="G8" s="91"/>
      <c r="H8" s="91"/>
      <c r="I8" s="91"/>
      <c r="J8" s="91"/>
      <c r="K8" s="91"/>
      <c r="L8" s="91"/>
      <c r="M8" s="92"/>
    </row>
    <row r="10" spans="2:13" x14ac:dyDescent="0.2">
      <c r="B10" s="77" t="s">
        <v>1238</v>
      </c>
      <c r="C10" s="77"/>
      <c r="D10" s="77"/>
      <c r="E10" s="77"/>
      <c r="F10" s="77"/>
      <c r="G10" s="77"/>
      <c r="H10" s="77"/>
      <c r="I10" s="77"/>
      <c r="J10" s="77"/>
      <c r="K10" s="77"/>
      <c r="L10" s="77"/>
      <c r="M10" s="77"/>
    </row>
    <row r="12" spans="2:13" x14ac:dyDescent="0.2">
      <c r="B12" s="80" t="s">
        <v>1230</v>
      </c>
      <c r="C12" s="80"/>
      <c r="D12" s="80"/>
      <c r="E12" s="80"/>
      <c r="F12" s="80"/>
      <c r="G12" s="80"/>
      <c r="H12" s="80"/>
      <c r="I12" s="80"/>
      <c r="J12" s="80"/>
      <c r="K12" s="80"/>
      <c r="L12" s="80"/>
      <c r="M12" s="80"/>
    </row>
    <row r="13" spans="2:13" x14ac:dyDescent="0.2">
      <c r="B13" s="80"/>
      <c r="C13" s="80"/>
      <c r="D13" s="80"/>
      <c r="E13" s="80"/>
      <c r="F13" s="80"/>
      <c r="G13" s="80"/>
      <c r="H13" s="80"/>
      <c r="I13" s="80"/>
      <c r="J13" s="80"/>
      <c r="K13" s="80"/>
      <c r="L13" s="80"/>
      <c r="M13" s="80"/>
    </row>
    <row r="14" spans="2:13" x14ac:dyDescent="0.2">
      <c r="B14" s="80"/>
      <c r="C14" s="80"/>
      <c r="D14" s="80"/>
      <c r="E14" s="80"/>
      <c r="F14" s="80"/>
      <c r="G14" s="80"/>
      <c r="H14" s="80"/>
      <c r="I14" s="80"/>
      <c r="J14" s="80"/>
      <c r="K14" s="80"/>
      <c r="L14" s="80"/>
      <c r="M14" s="80"/>
    </row>
    <row r="15" spans="2:13" x14ac:dyDescent="0.2">
      <c r="B15" s="80"/>
      <c r="C15" s="80"/>
      <c r="D15" s="80"/>
      <c r="E15" s="80"/>
      <c r="F15" s="80"/>
      <c r="G15" s="80"/>
      <c r="H15" s="80"/>
      <c r="I15" s="80"/>
      <c r="J15" s="80"/>
      <c r="K15" s="80"/>
      <c r="L15" s="80"/>
      <c r="M15" s="80"/>
    </row>
    <row r="16" spans="2:13" x14ac:dyDescent="0.2">
      <c r="B16" s="80"/>
      <c r="C16" s="80"/>
      <c r="D16" s="80"/>
      <c r="E16" s="80"/>
      <c r="F16" s="80"/>
      <c r="G16" s="80"/>
      <c r="H16" s="80"/>
      <c r="I16" s="80"/>
      <c r="J16" s="80"/>
      <c r="K16" s="80"/>
      <c r="L16" s="80"/>
      <c r="M16" s="80"/>
    </row>
    <row r="17" spans="2:13" x14ac:dyDescent="0.2">
      <c r="B17" s="80"/>
      <c r="C17" s="80"/>
      <c r="D17" s="80"/>
      <c r="E17" s="80"/>
      <c r="F17" s="80"/>
      <c r="G17" s="80"/>
      <c r="H17" s="80"/>
      <c r="I17" s="80"/>
      <c r="J17" s="80"/>
      <c r="K17" s="80"/>
      <c r="L17" s="80"/>
      <c r="M17" s="80"/>
    </row>
    <row r="19" spans="2:13" ht="199.5" customHeight="1" x14ac:dyDescent="0.2">
      <c r="B19" s="108" t="s">
        <v>1231</v>
      </c>
      <c r="C19" s="108"/>
      <c r="E19" s="85"/>
      <c r="F19" s="85"/>
      <c r="G19" s="85"/>
      <c r="H19" s="85"/>
      <c r="I19" s="85"/>
      <c r="J19" s="85"/>
      <c r="K19" s="85"/>
      <c r="L19" s="85"/>
      <c r="M19" s="85"/>
    </row>
    <row r="20" spans="2:13" ht="199.5" customHeight="1" x14ac:dyDescent="0.2">
      <c r="B20" s="108"/>
      <c r="C20" s="108"/>
      <c r="E20" s="85"/>
      <c r="F20" s="85"/>
      <c r="G20" s="85"/>
      <c r="H20" s="85"/>
      <c r="I20" s="85"/>
      <c r="J20" s="85"/>
      <c r="K20" s="85"/>
      <c r="L20" s="85"/>
      <c r="M20" s="85"/>
    </row>
    <row r="21" spans="2:13" ht="199.5" customHeight="1" x14ac:dyDescent="0.2">
      <c r="B21" s="108"/>
      <c r="C21" s="108"/>
      <c r="E21" s="85"/>
      <c r="F21" s="85"/>
      <c r="G21" s="85"/>
      <c r="H21" s="85"/>
      <c r="I21" s="85"/>
      <c r="J21" s="85"/>
      <c r="K21" s="85"/>
      <c r="L21" s="85"/>
      <c r="M21" s="85"/>
    </row>
    <row r="23" spans="2:13" x14ac:dyDescent="0.2">
      <c r="B23" s="77" t="s">
        <v>1250</v>
      </c>
      <c r="C23" s="77"/>
      <c r="D23" s="77"/>
      <c r="E23" s="77"/>
      <c r="F23" s="77"/>
      <c r="G23" s="77"/>
      <c r="H23" s="77"/>
      <c r="I23" s="77"/>
      <c r="J23" s="77"/>
      <c r="K23" s="77"/>
      <c r="L23" s="77"/>
      <c r="M23" s="77"/>
    </row>
    <row r="25" spans="2:13" x14ac:dyDescent="0.2">
      <c r="B25" s="74" t="s">
        <v>1232</v>
      </c>
      <c r="C25" s="74"/>
      <c r="D25" s="74"/>
      <c r="E25" s="74"/>
      <c r="F25" s="74"/>
      <c r="G25" s="74"/>
      <c r="H25" s="74"/>
      <c r="I25" s="74"/>
      <c r="J25" s="74"/>
      <c r="K25" s="74"/>
      <c r="L25" s="74"/>
      <c r="M25" s="74"/>
    </row>
    <row r="26" spans="2:13" x14ac:dyDescent="0.2">
      <c r="B26" s="74"/>
      <c r="C26" s="74"/>
      <c r="D26" s="74"/>
      <c r="E26" s="74"/>
      <c r="F26" s="74"/>
      <c r="G26" s="74"/>
      <c r="H26" s="74"/>
      <c r="I26" s="74"/>
      <c r="J26" s="74"/>
      <c r="K26" s="74"/>
      <c r="L26" s="74"/>
      <c r="M26" s="74"/>
    </row>
    <row r="27" spans="2:13" x14ac:dyDescent="0.2">
      <c r="B27" s="74"/>
      <c r="C27" s="74"/>
      <c r="D27" s="74"/>
      <c r="E27" s="74"/>
      <c r="F27" s="74"/>
      <c r="G27" s="74"/>
      <c r="H27" s="74"/>
      <c r="I27" s="74"/>
      <c r="J27" s="74"/>
      <c r="K27" s="74"/>
      <c r="L27" s="74"/>
      <c r="M27" s="74"/>
    </row>
    <row r="28" spans="2:13" x14ac:dyDescent="0.2">
      <c r="B28" s="26"/>
      <c r="C28" s="26"/>
      <c r="D28" s="26"/>
      <c r="E28" s="26"/>
      <c r="F28" s="26"/>
      <c r="G28" s="26"/>
      <c r="H28" s="26"/>
      <c r="I28" s="26"/>
      <c r="J28" s="26"/>
      <c r="K28" s="26"/>
      <c r="L28" s="26"/>
      <c r="M28" s="26"/>
    </row>
    <row r="29" spans="2:13" x14ac:dyDescent="0.2">
      <c r="B29" s="106" t="s">
        <v>1267</v>
      </c>
      <c r="C29" s="106"/>
      <c r="D29" s="106"/>
      <c r="E29" s="106"/>
      <c r="F29" s="106"/>
      <c r="G29" s="106"/>
      <c r="H29" s="106"/>
      <c r="I29" s="106"/>
      <c r="J29" s="106"/>
      <c r="K29" s="106"/>
      <c r="L29" s="106"/>
      <c r="M29" s="106"/>
    </row>
    <row r="31" spans="2:13" ht="170.45" customHeight="1" x14ac:dyDescent="0.2">
      <c r="B31" s="108" t="s">
        <v>1233</v>
      </c>
      <c r="C31" s="108"/>
      <c r="E31" s="85"/>
      <c r="F31" s="85"/>
      <c r="G31" s="85"/>
      <c r="H31" s="85"/>
      <c r="I31" s="85"/>
      <c r="J31" s="85"/>
      <c r="K31" s="85"/>
      <c r="L31" s="85"/>
      <c r="M31" s="85"/>
    </row>
    <row r="32" spans="2:13" ht="69.95" customHeight="1" x14ac:dyDescent="0.2">
      <c r="B32" s="108"/>
      <c r="C32" s="108"/>
      <c r="E32" s="85"/>
      <c r="F32" s="85"/>
      <c r="G32" s="85"/>
      <c r="H32" s="85"/>
      <c r="I32" s="85"/>
      <c r="J32" s="85"/>
      <c r="K32" s="85"/>
      <c r="L32" s="85"/>
      <c r="M32" s="85"/>
    </row>
    <row r="33" spans="2:13" ht="69.95" customHeight="1" x14ac:dyDescent="0.2">
      <c r="B33" s="108"/>
      <c r="C33" s="108"/>
      <c r="E33" s="85"/>
      <c r="F33" s="85"/>
      <c r="G33" s="85"/>
      <c r="H33" s="85"/>
      <c r="I33" s="85"/>
      <c r="J33" s="85"/>
      <c r="K33" s="85"/>
      <c r="L33" s="85"/>
      <c r="M33" s="85"/>
    </row>
    <row r="34" spans="2:13" ht="69.95" customHeight="1" x14ac:dyDescent="0.2">
      <c r="B34" s="108"/>
      <c r="C34" s="108"/>
      <c r="E34" s="85"/>
      <c r="F34" s="85"/>
      <c r="G34" s="85"/>
      <c r="H34" s="85"/>
      <c r="I34" s="85"/>
      <c r="J34" s="85"/>
      <c r="K34" s="85"/>
      <c r="L34" s="85"/>
      <c r="M34" s="85"/>
    </row>
    <row r="35" spans="2:13" ht="71.45" customHeight="1" x14ac:dyDescent="0.2">
      <c r="B35" s="108"/>
      <c r="C35" s="108"/>
      <c r="E35" s="85"/>
      <c r="F35" s="85"/>
      <c r="G35" s="85"/>
      <c r="H35" s="85"/>
      <c r="I35" s="85"/>
      <c r="J35" s="85"/>
      <c r="K35" s="85"/>
      <c r="L35" s="85"/>
      <c r="M35" s="85"/>
    </row>
    <row r="37" spans="2:13" ht="170.45" customHeight="1" x14ac:dyDescent="0.2">
      <c r="B37" s="107" t="s">
        <v>1234</v>
      </c>
      <c r="C37" s="107"/>
      <c r="E37" s="85"/>
      <c r="F37" s="85"/>
      <c r="G37" s="85"/>
      <c r="H37" s="85"/>
      <c r="I37" s="85"/>
      <c r="J37" s="85"/>
      <c r="K37" s="85"/>
      <c r="L37" s="85"/>
      <c r="M37" s="85"/>
    </row>
    <row r="38" spans="2:13" ht="69.95" customHeight="1" x14ac:dyDescent="0.2">
      <c r="B38" s="107"/>
      <c r="C38" s="107"/>
      <c r="E38" s="85"/>
      <c r="F38" s="85"/>
      <c r="G38" s="85"/>
      <c r="H38" s="85"/>
      <c r="I38" s="85"/>
      <c r="J38" s="85"/>
      <c r="K38" s="85"/>
      <c r="L38" s="85"/>
      <c r="M38" s="85"/>
    </row>
    <row r="39" spans="2:13" ht="69.95" customHeight="1" x14ac:dyDescent="0.2">
      <c r="B39" s="107"/>
      <c r="C39" s="107"/>
      <c r="E39" s="85"/>
      <c r="F39" s="85"/>
      <c r="G39" s="85"/>
      <c r="H39" s="85"/>
      <c r="I39" s="85"/>
      <c r="J39" s="85"/>
      <c r="K39" s="85"/>
      <c r="L39" s="85"/>
      <c r="M39" s="85"/>
    </row>
    <row r="40" spans="2:13" ht="69.95" customHeight="1" x14ac:dyDescent="0.2">
      <c r="B40" s="107"/>
      <c r="C40" s="107"/>
      <c r="E40" s="85"/>
      <c r="F40" s="85"/>
      <c r="G40" s="85"/>
      <c r="H40" s="85"/>
      <c r="I40" s="85"/>
      <c r="J40" s="85"/>
      <c r="K40" s="85"/>
      <c r="L40" s="85"/>
      <c r="M40" s="85"/>
    </row>
    <row r="41" spans="2:13" ht="70.5" customHeight="1" x14ac:dyDescent="0.2">
      <c r="B41" s="107"/>
      <c r="C41" s="107"/>
      <c r="E41" s="85"/>
      <c r="F41" s="85"/>
      <c r="G41" s="85"/>
      <c r="H41" s="85"/>
      <c r="I41" s="85"/>
      <c r="J41" s="85"/>
      <c r="K41" s="85"/>
      <c r="L41" s="85"/>
      <c r="M41" s="85"/>
    </row>
    <row r="43" spans="2:13" ht="169.5" customHeight="1" x14ac:dyDescent="0.2">
      <c r="B43" s="107" t="s">
        <v>1235</v>
      </c>
      <c r="C43" s="107"/>
      <c r="E43" s="85"/>
      <c r="F43" s="85"/>
      <c r="G43" s="85"/>
      <c r="H43" s="85"/>
      <c r="I43" s="85"/>
      <c r="J43" s="85"/>
      <c r="K43" s="85"/>
      <c r="L43" s="85"/>
      <c r="M43" s="85"/>
    </row>
    <row r="44" spans="2:13" ht="69.95" customHeight="1" x14ac:dyDescent="0.2">
      <c r="B44" s="107"/>
      <c r="C44" s="107"/>
      <c r="E44" s="85"/>
      <c r="F44" s="85"/>
      <c r="G44" s="85"/>
      <c r="H44" s="85"/>
      <c r="I44" s="85"/>
      <c r="J44" s="85"/>
      <c r="K44" s="85"/>
      <c r="L44" s="85"/>
      <c r="M44" s="85"/>
    </row>
    <row r="45" spans="2:13" ht="69.95" customHeight="1" x14ac:dyDescent="0.2">
      <c r="B45" s="107"/>
      <c r="C45" s="107"/>
      <c r="E45" s="85"/>
      <c r="F45" s="85"/>
      <c r="G45" s="85"/>
      <c r="H45" s="85"/>
      <c r="I45" s="85"/>
      <c r="J45" s="85"/>
      <c r="K45" s="85"/>
      <c r="L45" s="85"/>
      <c r="M45" s="85"/>
    </row>
    <row r="46" spans="2:13" ht="69.95" customHeight="1" x14ac:dyDescent="0.2">
      <c r="B46" s="107"/>
      <c r="C46" s="107"/>
      <c r="E46" s="85"/>
      <c r="F46" s="85"/>
      <c r="G46" s="85"/>
      <c r="H46" s="85"/>
      <c r="I46" s="85"/>
      <c r="J46" s="85"/>
      <c r="K46" s="85"/>
      <c r="L46" s="85"/>
      <c r="M46" s="85"/>
    </row>
    <row r="47" spans="2:13" ht="70.5" customHeight="1" x14ac:dyDescent="0.2">
      <c r="B47" s="107"/>
      <c r="C47" s="107"/>
      <c r="E47" s="85"/>
      <c r="F47" s="85"/>
      <c r="G47" s="85"/>
      <c r="H47" s="85"/>
      <c r="I47" s="85"/>
      <c r="J47" s="85"/>
      <c r="K47" s="85"/>
      <c r="L47" s="85"/>
      <c r="M47" s="85"/>
    </row>
    <row r="49" spans="2:13" x14ac:dyDescent="0.2">
      <c r="B49" s="77" t="s">
        <v>1251</v>
      </c>
      <c r="C49" s="77"/>
      <c r="D49" s="77"/>
      <c r="E49" s="77"/>
      <c r="F49" s="77"/>
      <c r="G49" s="77"/>
      <c r="H49" s="77"/>
      <c r="I49" s="77"/>
      <c r="J49" s="77"/>
      <c r="K49" s="77"/>
      <c r="L49" s="77"/>
      <c r="M49" s="77"/>
    </row>
    <row r="51" spans="2:13" x14ac:dyDescent="0.2">
      <c r="B51" s="105" t="s">
        <v>1236</v>
      </c>
      <c r="C51" s="105"/>
      <c r="D51" s="105"/>
      <c r="E51" s="105"/>
      <c r="F51" s="105"/>
      <c r="G51" s="105"/>
      <c r="H51" s="105"/>
      <c r="I51" s="105"/>
      <c r="J51" s="105"/>
      <c r="K51" s="105"/>
      <c r="L51" s="105"/>
      <c r="M51" s="105"/>
    </row>
    <row r="52" spans="2:13" x14ac:dyDescent="0.2">
      <c r="B52" s="105"/>
      <c r="C52" s="105"/>
      <c r="D52" s="105"/>
      <c r="E52" s="105"/>
      <c r="F52" s="105"/>
      <c r="G52" s="105"/>
      <c r="H52" s="105"/>
      <c r="I52" s="105"/>
      <c r="J52" s="105"/>
      <c r="K52" s="105"/>
      <c r="L52" s="105"/>
      <c r="M52" s="105"/>
    </row>
    <row r="54" spans="2:13" ht="170.45" customHeight="1" x14ac:dyDescent="0.2">
      <c r="B54" s="107" t="s">
        <v>1237</v>
      </c>
      <c r="C54" s="107"/>
      <c r="E54" s="85"/>
      <c r="F54" s="85"/>
      <c r="G54" s="85"/>
      <c r="H54" s="85"/>
      <c r="I54" s="85"/>
      <c r="J54" s="85"/>
      <c r="K54" s="85"/>
      <c r="L54" s="85"/>
      <c r="M54" s="85"/>
    </row>
    <row r="55" spans="2:13" ht="69.95" customHeight="1" x14ac:dyDescent="0.2">
      <c r="B55" s="107"/>
      <c r="C55" s="107"/>
      <c r="E55" s="85"/>
      <c r="F55" s="85"/>
      <c r="G55" s="85"/>
      <c r="H55" s="85"/>
      <c r="I55" s="85"/>
      <c r="J55" s="85"/>
      <c r="K55" s="85"/>
      <c r="L55" s="85"/>
      <c r="M55" s="85"/>
    </row>
    <row r="56" spans="2:13" ht="69.95" customHeight="1" x14ac:dyDescent="0.2">
      <c r="B56" s="107"/>
      <c r="C56" s="107"/>
      <c r="E56" s="85"/>
      <c r="F56" s="85"/>
      <c r="G56" s="85"/>
      <c r="H56" s="85"/>
      <c r="I56" s="85"/>
      <c r="J56" s="85"/>
      <c r="K56" s="85"/>
      <c r="L56" s="85"/>
      <c r="M56" s="85"/>
    </row>
    <row r="57" spans="2:13" ht="69.95" customHeight="1" x14ac:dyDescent="0.2">
      <c r="B57" s="107"/>
      <c r="C57" s="107"/>
      <c r="E57" s="85"/>
      <c r="F57" s="85"/>
      <c r="G57" s="85"/>
      <c r="H57" s="85"/>
      <c r="I57" s="85"/>
      <c r="J57" s="85"/>
      <c r="K57" s="85"/>
      <c r="L57" s="85"/>
      <c r="M57" s="85"/>
    </row>
    <row r="58" spans="2:13" ht="70.5" customHeight="1" x14ac:dyDescent="0.2">
      <c r="B58" s="107"/>
      <c r="C58" s="107"/>
      <c r="E58" s="85"/>
      <c r="F58" s="85"/>
      <c r="G58" s="85"/>
      <c r="H58" s="85"/>
      <c r="I58" s="85"/>
      <c r="J58" s="85"/>
      <c r="K58" s="85"/>
      <c r="L58" s="85"/>
      <c r="M58" s="85"/>
    </row>
    <row r="61" spans="2:13" x14ac:dyDescent="0.2">
      <c r="B61" s="77" t="s">
        <v>1252</v>
      </c>
      <c r="C61" s="77"/>
      <c r="D61" s="77"/>
      <c r="E61" s="77"/>
      <c r="F61" s="77"/>
      <c r="G61" s="77"/>
      <c r="H61" s="77"/>
      <c r="I61" s="77"/>
      <c r="J61" s="77"/>
      <c r="K61" s="77"/>
      <c r="L61" s="77"/>
      <c r="M61" s="77"/>
    </row>
    <row r="63" spans="2:13" x14ac:dyDescent="0.2">
      <c r="B63" s="105" t="s">
        <v>1308</v>
      </c>
      <c r="C63" s="105"/>
      <c r="D63" s="105"/>
      <c r="E63" s="105"/>
      <c r="F63" s="105"/>
      <c r="G63" s="105"/>
      <c r="H63" s="105"/>
      <c r="I63" s="105"/>
      <c r="J63" s="105"/>
      <c r="K63" s="105"/>
      <c r="L63" s="105"/>
      <c r="M63" s="105"/>
    </row>
    <row r="64" spans="2:13" ht="15" customHeight="1" x14ac:dyDescent="0.2">
      <c r="B64" s="105"/>
      <c r="C64" s="105"/>
      <c r="D64" s="105"/>
      <c r="E64" s="105"/>
      <c r="F64" s="105"/>
      <c r="G64" s="105"/>
      <c r="H64" s="105"/>
      <c r="I64" s="105"/>
      <c r="J64" s="105"/>
      <c r="K64" s="105"/>
      <c r="L64" s="105"/>
      <c r="M64" s="105"/>
    </row>
    <row r="66" spans="2:13" ht="123.75" customHeight="1" x14ac:dyDescent="0.2">
      <c r="B66" s="107" t="s">
        <v>1253</v>
      </c>
      <c r="C66" s="107"/>
      <c r="E66" s="85"/>
      <c r="F66" s="85"/>
      <c r="G66" s="85"/>
      <c r="H66" s="85"/>
      <c r="I66" s="85"/>
      <c r="J66" s="85"/>
      <c r="K66" s="85"/>
      <c r="L66" s="85"/>
      <c r="M66" s="85"/>
    </row>
    <row r="67" spans="2:13" ht="78.75" customHeight="1" x14ac:dyDescent="0.2">
      <c r="B67" s="107"/>
      <c r="C67" s="107"/>
      <c r="E67" s="85"/>
      <c r="F67" s="85"/>
      <c r="G67" s="85"/>
      <c r="H67" s="85"/>
      <c r="I67" s="85"/>
      <c r="J67" s="85"/>
      <c r="K67" s="85"/>
      <c r="L67" s="85"/>
      <c r="M67" s="85"/>
    </row>
    <row r="68" spans="2:13" ht="195" customHeight="1" x14ac:dyDescent="0.2">
      <c r="B68" s="107"/>
      <c r="C68" s="107"/>
      <c r="E68" s="85"/>
      <c r="F68" s="85"/>
      <c r="G68" s="85"/>
      <c r="H68" s="85"/>
      <c r="I68" s="85"/>
      <c r="J68" s="85"/>
      <c r="K68" s="85"/>
      <c r="L68" s="85"/>
      <c r="M68" s="85"/>
    </row>
    <row r="71" spans="2:13" x14ac:dyDescent="0.2">
      <c r="B71" s="77" t="s">
        <v>1254</v>
      </c>
      <c r="C71" s="77"/>
      <c r="D71" s="77"/>
      <c r="E71" s="77"/>
      <c r="F71" s="77"/>
      <c r="G71" s="77"/>
      <c r="H71" s="77"/>
      <c r="I71" s="77"/>
      <c r="J71" s="77"/>
      <c r="K71" s="77"/>
      <c r="L71" s="77"/>
      <c r="M71" s="77"/>
    </row>
    <row r="73" spans="2:13" x14ac:dyDescent="0.2">
      <c r="B73" s="105" t="s">
        <v>1255</v>
      </c>
      <c r="C73" s="105"/>
      <c r="D73" s="105"/>
      <c r="E73" s="105"/>
      <c r="F73" s="105"/>
      <c r="G73" s="105"/>
      <c r="H73" s="105"/>
      <c r="I73" s="105"/>
      <c r="J73" s="105"/>
      <c r="K73" s="105"/>
      <c r="L73" s="105"/>
      <c r="M73" s="105"/>
    </row>
    <row r="74" spans="2:13" x14ac:dyDescent="0.2">
      <c r="B74" s="105"/>
      <c r="C74" s="105"/>
      <c r="D74" s="105"/>
      <c r="E74" s="105"/>
      <c r="F74" s="105"/>
      <c r="G74" s="105"/>
      <c r="H74" s="105"/>
      <c r="I74" s="105"/>
      <c r="J74" s="105"/>
      <c r="K74" s="105"/>
      <c r="L74" s="105"/>
      <c r="M74" s="105"/>
    </row>
    <row r="76" spans="2:13" ht="195" customHeight="1" x14ac:dyDescent="0.2">
      <c r="B76" s="107" t="s">
        <v>1257</v>
      </c>
      <c r="C76" s="107"/>
      <c r="E76" s="85"/>
      <c r="F76" s="85"/>
      <c r="G76" s="85"/>
      <c r="H76" s="85"/>
      <c r="I76" s="85"/>
      <c r="J76" s="85"/>
      <c r="K76" s="85"/>
      <c r="L76" s="85"/>
      <c r="M76" s="85"/>
    </row>
    <row r="77" spans="2:13" ht="195" customHeight="1" x14ac:dyDescent="0.2">
      <c r="B77" s="107"/>
      <c r="C77" s="107"/>
      <c r="E77" s="85"/>
      <c r="F77" s="85"/>
      <c r="G77" s="85"/>
      <c r="H77" s="85"/>
      <c r="I77" s="85"/>
      <c r="J77" s="85"/>
      <c r="K77" s="85"/>
      <c r="L77" s="85"/>
      <c r="M77" s="85"/>
    </row>
  </sheetData>
  <sheetProtection algorithmName="SHA-512" hashValue="9Olcv4b/Oz/hgcG1LqVlKjqOA/aOaX7ZlepLJ8gDU+qxmmVi1HxIaoxMfrVZIq4I7oGm82RFj1W200LdmsgF6Q==" saltValue="nrlDPmy7R6o0B4/uo7EQeA==" spinCount="100000" sheet="1" formatCells="0" formatColumns="0" formatRows="0"/>
  <mergeCells count="27">
    <mergeCell ref="B71:M71"/>
    <mergeCell ref="B73:M74"/>
    <mergeCell ref="E66:M68"/>
    <mergeCell ref="B66:C68"/>
    <mergeCell ref="E76:M77"/>
    <mergeCell ref="B76:C77"/>
    <mergeCell ref="B6:M6"/>
    <mergeCell ref="B8:M8"/>
    <mergeCell ref="B12:M17"/>
    <mergeCell ref="B10:M10"/>
    <mergeCell ref="E19:M21"/>
    <mergeCell ref="B19:C21"/>
    <mergeCell ref="B61:M61"/>
    <mergeCell ref="B63:M64"/>
    <mergeCell ref="B23:M23"/>
    <mergeCell ref="B25:M27"/>
    <mergeCell ref="B29:M29"/>
    <mergeCell ref="B49:M49"/>
    <mergeCell ref="B51:M52"/>
    <mergeCell ref="E31:M35"/>
    <mergeCell ref="E54:M58"/>
    <mergeCell ref="B54:C58"/>
    <mergeCell ref="B31:C35"/>
    <mergeCell ref="E37:M41"/>
    <mergeCell ref="B37:C41"/>
    <mergeCell ref="E43:M47"/>
    <mergeCell ref="B43:C4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5:M45"/>
  <sheetViews>
    <sheetView showGridLines="0" showRowColHeaders="0" topLeftCell="A23" workbookViewId="0">
      <selection activeCell="G45" sqref="G45"/>
    </sheetView>
  </sheetViews>
  <sheetFormatPr baseColWidth="10" defaultRowHeight="14.25" x14ac:dyDescent="0.2"/>
  <cols>
    <col min="1" max="1" width="6.28515625" style="17" customWidth="1"/>
    <col min="2" max="5" width="11.42578125" style="17"/>
    <col min="6" max="6" width="11.42578125" style="17" customWidth="1"/>
    <col min="7" max="10" width="11.42578125" style="17"/>
    <col min="11" max="11" width="11.42578125" style="17" customWidth="1"/>
    <col min="12" max="16384" width="11.42578125" style="17"/>
  </cols>
  <sheetData>
    <row r="5" spans="2:13" x14ac:dyDescent="0.2">
      <c r="C5" s="18"/>
      <c r="D5" s="18"/>
      <c r="E5" s="18"/>
      <c r="F5" s="18"/>
      <c r="G5" s="18"/>
      <c r="H5" s="18"/>
      <c r="I5" s="18"/>
      <c r="J5" s="18"/>
      <c r="K5" s="18"/>
    </row>
    <row r="6" spans="2:13" ht="19.5" x14ac:dyDescent="0.25">
      <c r="B6" s="69" t="s">
        <v>1249</v>
      </c>
      <c r="C6" s="69"/>
      <c r="D6" s="69"/>
      <c r="E6" s="69"/>
      <c r="F6" s="69"/>
      <c r="G6" s="69"/>
      <c r="H6" s="69"/>
      <c r="I6" s="69"/>
      <c r="J6" s="69"/>
      <c r="K6" s="69"/>
      <c r="L6" s="69"/>
      <c r="M6" s="69"/>
    </row>
    <row r="7" spans="2:13" x14ac:dyDescent="0.2">
      <c r="C7" s="18"/>
      <c r="D7" s="18"/>
      <c r="E7" s="18"/>
      <c r="F7" s="18"/>
      <c r="G7" s="18"/>
      <c r="H7" s="18"/>
      <c r="I7" s="18"/>
      <c r="J7" s="18"/>
      <c r="K7" s="18"/>
    </row>
    <row r="8" spans="2:13" x14ac:dyDescent="0.2">
      <c r="B8" s="114" t="s">
        <v>1281</v>
      </c>
      <c r="C8" s="115"/>
      <c r="D8" s="115"/>
      <c r="E8" s="115"/>
      <c r="F8" s="115"/>
      <c r="G8" s="115"/>
      <c r="H8" s="115"/>
      <c r="I8" s="115"/>
      <c r="J8" s="115"/>
      <c r="K8" s="115"/>
      <c r="L8" s="115"/>
      <c r="M8" s="116"/>
    </row>
    <row r="9" spans="2:13" x14ac:dyDescent="0.2">
      <c r="B9" s="117"/>
      <c r="C9" s="118"/>
      <c r="D9" s="118"/>
      <c r="E9" s="118"/>
      <c r="F9" s="118"/>
      <c r="G9" s="118"/>
      <c r="H9" s="118"/>
      <c r="I9" s="118"/>
      <c r="J9" s="118"/>
      <c r="K9" s="118"/>
      <c r="L9" s="118"/>
      <c r="M9" s="119"/>
    </row>
    <row r="10" spans="2:13" x14ac:dyDescent="0.2">
      <c r="B10" s="117"/>
      <c r="C10" s="118"/>
      <c r="D10" s="118"/>
      <c r="E10" s="118"/>
      <c r="F10" s="118"/>
      <c r="G10" s="118"/>
      <c r="H10" s="118"/>
      <c r="I10" s="118"/>
      <c r="J10" s="118"/>
      <c r="K10" s="118"/>
      <c r="L10" s="118"/>
      <c r="M10" s="119"/>
    </row>
    <row r="11" spans="2:13" x14ac:dyDescent="0.2">
      <c r="B11" s="117"/>
      <c r="C11" s="118"/>
      <c r="D11" s="118"/>
      <c r="E11" s="118"/>
      <c r="F11" s="118"/>
      <c r="G11" s="118"/>
      <c r="H11" s="118"/>
      <c r="I11" s="118"/>
      <c r="J11" s="118"/>
      <c r="K11" s="118"/>
      <c r="L11" s="118"/>
      <c r="M11" s="119"/>
    </row>
    <row r="12" spans="2:13" x14ac:dyDescent="0.2">
      <c r="B12" s="120"/>
      <c r="C12" s="121"/>
      <c r="D12" s="121"/>
      <c r="E12" s="121"/>
      <c r="F12" s="121"/>
      <c r="G12" s="121"/>
      <c r="H12" s="121"/>
      <c r="I12" s="121"/>
      <c r="J12" s="121"/>
      <c r="K12" s="121"/>
      <c r="L12" s="121"/>
      <c r="M12" s="122"/>
    </row>
    <row r="14" spans="2:13" x14ac:dyDescent="0.2">
      <c r="B14" s="109" t="s">
        <v>1245</v>
      </c>
      <c r="C14" s="109"/>
      <c r="D14" s="109"/>
      <c r="E14" s="109"/>
      <c r="F14" s="109"/>
      <c r="G14" s="109"/>
      <c r="H14" s="109"/>
      <c r="I14" s="109"/>
      <c r="J14" s="109"/>
      <c r="K14" s="109"/>
      <c r="L14" s="109"/>
      <c r="M14" s="109"/>
    </row>
    <row r="16" spans="2:13" x14ac:dyDescent="0.2">
      <c r="B16" s="109" t="s">
        <v>1258</v>
      </c>
      <c r="C16" s="109"/>
      <c r="D16" s="109"/>
      <c r="E16" s="109"/>
      <c r="F16" s="109"/>
      <c r="G16" s="109"/>
      <c r="H16" s="109"/>
      <c r="I16" s="109"/>
      <c r="J16" s="109"/>
      <c r="K16" s="109"/>
      <c r="L16" s="109"/>
      <c r="M16" s="109"/>
    </row>
    <row r="18" spans="2:13" x14ac:dyDescent="0.2">
      <c r="B18" s="110" t="s">
        <v>1212</v>
      </c>
      <c r="C18" s="110"/>
      <c r="D18" s="110"/>
      <c r="E18" s="110"/>
      <c r="F18" s="110"/>
      <c r="G18" s="110"/>
      <c r="H18" s="110"/>
      <c r="I18" s="110"/>
      <c r="J18" s="110"/>
      <c r="K18" s="110"/>
      <c r="L18" s="110"/>
      <c r="M18" s="110"/>
    </row>
    <row r="20" spans="2:13" ht="28.5" customHeight="1" x14ac:dyDescent="0.2">
      <c r="B20" s="111" t="s">
        <v>1269</v>
      </c>
      <c r="C20" s="111"/>
      <c r="E20" s="112">
        <v>1234</v>
      </c>
      <c r="F20" s="113"/>
    </row>
    <row r="22" spans="2:13" x14ac:dyDescent="0.2">
      <c r="B22" s="109" t="s">
        <v>1260</v>
      </c>
      <c r="C22" s="109"/>
      <c r="D22" s="109"/>
      <c r="E22" s="109"/>
      <c r="F22" s="109"/>
      <c r="G22" s="109"/>
      <c r="H22" s="109"/>
      <c r="I22" s="109"/>
      <c r="J22" s="109"/>
      <c r="K22" s="109"/>
      <c r="L22" s="109"/>
      <c r="M22" s="109"/>
    </row>
    <row r="23" spans="2:13" x14ac:dyDescent="0.2">
      <c r="B23" s="22"/>
    </row>
    <row r="24" spans="2:13" x14ac:dyDescent="0.2">
      <c r="B24" s="110" t="s">
        <v>1229</v>
      </c>
      <c r="C24" s="110"/>
      <c r="D24" s="110"/>
      <c r="E24" s="110"/>
      <c r="F24" s="110"/>
      <c r="G24" s="110"/>
      <c r="H24" s="110"/>
      <c r="I24" s="110"/>
      <c r="J24" s="110"/>
      <c r="K24" s="110"/>
      <c r="L24" s="110"/>
      <c r="M24" s="110"/>
    </row>
    <row r="26" spans="2:13" x14ac:dyDescent="0.2">
      <c r="B26" s="131" t="s">
        <v>1268</v>
      </c>
      <c r="C26" s="131"/>
      <c r="E26" s="49" t="s">
        <v>1213</v>
      </c>
      <c r="F26" s="49" t="s">
        <v>1214</v>
      </c>
      <c r="G26" s="49" t="s">
        <v>1215</v>
      </c>
    </row>
    <row r="27" spans="2:13" x14ac:dyDescent="0.2">
      <c r="B27" s="131"/>
      <c r="C27" s="131"/>
      <c r="E27" s="50">
        <v>1</v>
      </c>
      <c r="F27" s="50" t="s">
        <v>1216</v>
      </c>
      <c r="G27" s="50">
        <v>2021</v>
      </c>
    </row>
    <row r="29" spans="2:13" ht="23.25" customHeight="1" x14ac:dyDescent="0.2">
      <c r="B29" s="131" t="s">
        <v>1228</v>
      </c>
      <c r="C29" s="131"/>
      <c r="E29" s="132">
        <v>1234</v>
      </c>
      <c r="F29" s="132"/>
    </row>
    <row r="32" spans="2:13" x14ac:dyDescent="0.2">
      <c r="B32" s="109" t="s">
        <v>1259</v>
      </c>
      <c r="C32" s="109"/>
      <c r="D32" s="109"/>
      <c r="E32" s="109"/>
      <c r="F32" s="109"/>
      <c r="G32" s="109"/>
      <c r="H32" s="109"/>
      <c r="I32" s="109"/>
      <c r="J32" s="109"/>
      <c r="K32" s="109"/>
      <c r="L32" s="109"/>
      <c r="M32" s="109"/>
    </row>
    <row r="33" spans="2:13" x14ac:dyDescent="0.2">
      <c r="B33" s="22"/>
      <c r="C33" s="22"/>
      <c r="D33" s="22"/>
      <c r="E33" s="22"/>
      <c r="F33" s="22"/>
      <c r="G33" s="22"/>
      <c r="H33" s="22"/>
      <c r="I33" s="22"/>
      <c r="J33" s="22"/>
      <c r="K33" s="22"/>
      <c r="L33" s="22"/>
      <c r="M33" s="22"/>
    </row>
    <row r="34" spans="2:13" x14ac:dyDescent="0.2">
      <c r="B34" s="110" t="s">
        <v>1270</v>
      </c>
      <c r="C34" s="110"/>
      <c r="D34" s="110"/>
      <c r="E34" s="110"/>
      <c r="F34" s="110"/>
      <c r="G34" s="110"/>
      <c r="H34" s="110"/>
      <c r="I34" s="110"/>
      <c r="J34" s="110"/>
      <c r="K34" s="110"/>
      <c r="L34" s="110"/>
      <c r="M34" s="110"/>
    </row>
    <row r="36" spans="2:13" x14ac:dyDescent="0.2">
      <c r="B36" s="130" t="s">
        <v>1271</v>
      </c>
      <c r="C36" s="130"/>
      <c r="E36" s="49" t="s">
        <v>1213</v>
      </c>
      <c r="F36" s="49" t="s">
        <v>1214</v>
      </c>
      <c r="G36" s="49" t="s">
        <v>1215</v>
      </c>
    </row>
    <row r="37" spans="2:13" x14ac:dyDescent="0.2">
      <c r="B37" s="130"/>
      <c r="C37" s="130"/>
      <c r="E37" s="50">
        <v>1</v>
      </c>
      <c r="F37" s="50" t="s">
        <v>1221</v>
      </c>
      <c r="G37" s="50">
        <v>2021</v>
      </c>
    </row>
    <row r="41" spans="2:13" x14ac:dyDescent="0.2">
      <c r="B41" s="109" t="s">
        <v>1272</v>
      </c>
      <c r="C41" s="109"/>
      <c r="D41" s="109"/>
      <c r="E41" s="109"/>
      <c r="F41" s="109"/>
      <c r="G41" s="109"/>
      <c r="H41" s="109"/>
      <c r="I41" s="109"/>
      <c r="J41" s="109"/>
      <c r="K41" s="109"/>
      <c r="L41" s="109"/>
      <c r="M41" s="109"/>
    </row>
    <row r="42" spans="2:13" ht="15" customHeight="1" x14ac:dyDescent="0.2">
      <c r="I42" s="126" t="s">
        <v>1263</v>
      </c>
      <c r="J42" s="127"/>
    </row>
    <row r="43" spans="2:13" ht="31.7" customHeight="1" x14ac:dyDescent="0.2">
      <c r="B43" s="123" t="s">
        <v>1273</v>
      </c>
      <c r="C43" s="123"/>
      <c r="D43" s="123"/>
      <c r="E43" s="123"/>
      <c r="F43" s="51"/>
      <c r="G43" s="52">
        <v>1</v>
      </c>
      <c r="H43" s="53"/>
      <c r="I43" s="128"/>
      <c r="J43" s="129"/>
    </row>
    <row r="44" spans="2:13" ht="15" customHeight="1" x14ac:dyDescent="0.2">
      <c r="I44" s="54"/>
      <c r="J44" s="54"/>
    </row>
    <row r="45" spans="2:13" ht="31.7" customHeight="1" x14ac:dyDescent="0.2">
      <c r="B45" s="123" t="s">
        <v>1262</v>
      </c>
      <c r="C45" s="123"/>
      <c r="D45" s="123"/>
      <c r="E45" s="123"/>
      <c r="F45" s="51"/>
      <c r="G45" s="52">
        <v>10</v>
      </c>
      <c r="H45" s="53"/>
      <c r="I45" s="124">
        <f>IFERROR(G43/G45,"")</f>
        <v>0.1</v>
      </c>
      <c r="J45" s="125"/>
    </row>
  </sheetData>
  <sheetProtection algorithmName="SHA-512" hashValue="W6PG9TgJ8bXvS7RRKJU8SXZ5cg//9gS2z8xJWYA+j6XVA3iBMzJG61Hhhk2p9631qLuI5jrK9xzzRAmaggclNg==" saltValue="XESp7Kx3aZHWMUF0DRZG8w==" spinCount="100000" sheet="1" objects="1" scenarios="1" formatCells="0" formatColumns="0" formatRows="0"/>
  <mergeCells count="20">
    <mergeCell ref="B22:M22"/>
    <mergeCell ref="B43:E43"/>
    <mergeCell ref="B45:E45"/>
    <mergeCell ref="I45:J45"/>
    <mergeCell ref="I42:J43"/>
    <mergeCell ref="B36:C37"/>
    <mergeCell ref="B41:M41"/>
    <mergeCell ref="B24:M24"/>
    <mergeCell ref="B26:C27"/>
    <mergeCell ref="B29:C29"/>
    <mergeCell ref="E29:F29"/>
    <mergeCell ref="B32:M32"/>
    <mergeCell ref="B34:M34"/>
    <mergeCell ref="B6:M6"/>
    <mergeCell ref="B16:M16"/>
    <mergeCell ref="B18:M18"/>
    <mergeCell ref="B20:C20"/>
    <mergeCell ref="E20:F20"/>
    <mergeCell ref="B14:M14"/>
    <mergeCell ref="B8:M12"/>
  </mergeCells>
  <conditionalFormatting sqref="I45">
    <cfRule type="dataBar" priority="1">
      <dataBar>
        <cfvo type="num" val="0"/>
        <cfvo type="num" val="1"/>
        <color rgb="FF00B050"/>
      </dataBar>
      <extLst>
        <ext xmlns:x14="http://schemas.microsoft.com/office/spreadsheetml/2009/9/main" uri="{B025F937-C7B1-47D3-B67F-A62EFF666E3E}">
          <x14:id>{63D9C5AA-9DE7-41E5-B6FB-1C57D961DC5A}</x14:id>
        </ext>
      </extLst>
    </cfRule>
  </conditionalFormatting>
  <dataValidations xWindow="391" yWindow="505" count="1">
    <dataValidation allowBlank="1" showInputMessage="1" showErrorMessage="1" prompt="Esta información debe ser diligenciada por usted" sqref="G43 G45 E29:F29 E20:F20" xr:uid="{00000000-0002-0000-06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63D9C5AA-9DE7-41E5-B6FB-1C57D961DC5A}">
            <x14:dataBar minLength="0" maxLength="100" gradient="0" direction="leftToRight">
              <x14:cfvo type="num">
                <xm:f>0</xm:f>
              </x14:cfvo>
              <x14:cfvo type="num">
                <xm:f>1</xm:f>
              </x14:cfvo>
              <x14:negativeFillColor rgb="FFFF0000"/>
              <x14:axisColor rgb="FF000000"/>
            </x14:dataBar>
          </x14:cfRule>
          <xm:sqref>I45</xm:sqref>
        </x14:conditionalFormatting>
      </x14:conditionalFormattings>
    </ext>
    <ext xmlns:x14="http://schemas.microsoft.com/office/spreadsheetml/2009/9/main" uri="{CCE6A557-97BC-4b89-ADB6-D9C93CAAB3DF}">
      <x14:dataValidations xmlns:xm="http://schemas.microsoft.com/office/excel/2006/main" xWindow="391" yWindow="505" count="3">
        <x14:dataValidation type="list" allowBlank="1" showInputMessage="1" showErrorMessage="1" prompt="Esta información debe ser diligenciada por usted" xr:uid="{00000000-0002-0000-0600-000001000000}">
          <x14:formula1>
            <xm:f>Listados!$L$4:$L$14</xm:f>
          </x14:formula1>
          <xm:sqref>G27 G37</xm:sqref>
        </x14:dataValidation>
        <x14:dataValidation type="list" allowBlank="1" showInputMessage="1" showErrorMessage="1" prompt="Esta información debe ser diligenciada por usted" xr:uid="{00000000-0002-0000-0600-000002000000}">
          <x14:formula1>
            <xm:f>Listados!$K$4:$K$15</xm:f>
          </x14:formula1>
          <xm:sqref>F27 F37</xm:sqref>
        </x14:dataValidation>
        <x14:dataValidation type="list" allowBlank="1" showInputMessage="1" showErrorMessage="1" prompt="Esta información debe ser diligenciada por usted" xr:uid="{00000000-0002-0000-0600-000003000000}">
          <x14:formula1>
            <xm:f>Listados!$J$4:$J$34</xm:f>
          </x14:formula1>
          <xm:sqref>E27 E37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N94"/>
  <sheetViews>
    <sheetView showGridLines="0" showRowColHeaders="0" zoomScaleNormal="100" workbookViewId="0">
      <selection activeCell="B21" sqref="B21:H22"/>
    </sheetView>
  </sheetViews>
  <sheetFormatPr baseColWidth="10" defaultColWidth="11.42578125" defaultRowHeight="14.25" x14ac:dyDescent="0.2"/>
  <cols>
    <col min="1" max="1" width="3.5703125" style="17" customWidth="1"/>
    <col min="2" max="2" width="13.7109375" style="17" customWidth="1"/>
    <col min="3" max="7" width="11.42578125" style="17"/>
    <col min="8" max="8" width="15.85546875" style="17" customWidth="1"/>
    <col min="9" max="9" width="4.5703125" style="17" customWidth="1"/>
    <col min="10" max="11" width="11.42578125" style="17"/>
    <col min="12" max="15" width="11.42578125" style="17" customWidth="1"/>
    <col min="16" max="16384" width="11.42578125" style="17"/>
  </cols>
  <sheetData>
    <row r="2" spans="2:8" x14ac:dyDescent="0.2">
      <c r="B2" s="162" t="s">
        <v>1187</v>
      </c>
      <c r="C2" s="162"/>
      <c r="D2" s="162"/>
      <c r="E2" s="162"/>
      <c r="F2" s="162"/>
      <c r="G2" s="162"/>
      <c r="H2" s="162"/>
    </row>
    <row r="3" spans="2:8" x14ac:dyDescent="0.2">
      <c r="B3" s="55"/>
      <c r="C3" s="55"/>
      <c r="D3" s="55"/>
      <c r="E3" s="55"/>
      <c r="F3" s="55"/>
      <c r="G3" s="55"/>
      <c r="H3" s="55"/>
    </row>
    <row r="5" spans="2:8" x14ac:dyDescent="0.2">
      <c r="B5" s="161" t="s">
        <v>1188</v>
      </c>
      <c r="C5" s="161"/>
      <c r="D5" s="161"/>
      <c r="E5" s="161"/>
      <c r="F5" s="161"/>
      <c r="G5" s="161"/>
      <c r="H5" s="161"/>
    </row>
    <row r="7" spans="2:8" x14ac:dyDescent="0.2">
      <c r="B7" s="48"/>
      <c r="C7" s="48"/>
      <c r="D7" s="48"/>
    </row>
    <row r="8" spans="2:8" x14ac:dyDescent="0.2">
      <c r="B8" s="56" t="s">
        <v>1189</v>
      </c>
      <c r="C8" s="163">
        <f>'Parte 4'!E20</f>
        <v>1234</v>
      </c>
      <c r="D8" s="163"/>
    </row>
    <row r="9" spans="2:8" x14ac:dyDescent="0.2">
      <c r="B9" s="57"/>
      <c r="C9" s="58"/>
      <c r="D9" s="58"/>
    </row>
    <row r="10" spans="2:8" x14ac:dyDescent="0.2">
      <c r="B10" s="48"/>
      <c r="C10" s="57"/>
      <c r="D10" s="57"/>
    </row>
    <row r="11" spans="2:8" ht="42.75" x14ac:dyDescent="0.2">
      <c r="B11" s="56" t="s">
        <v>1268</v>
      </c>
      <c r="C11" s="163" t="str">
        <f>'Parte 4'!E27&amp;" "&amp;"de"&amp;" "&amp;'Parte 4'!F27&amp;" "&amp;"de"&amp;" "&amp;'Parte 4'!G27</f>
        <v>1 de Enero de 2021</v>
      </c>
      <c r="D11" s="163"/>
    </row>
    <row r="12" spans="2:8" x14ac:dyDescent="0.2">
      <c r="B12" s="57"/>
      <c r="C12" s="58"/>
      <c r="D12" s="58"/>
    </row>
    <row r="13" spans="2:8" x14ac:dyDescent="0.2">
      <c r="B13" s="48"/>
      <c r="C13" s="48"/>
      <c r="D13" s="48"/>
    </row>
    <row r="14" spans="2:8" x14ac:dyDescent="0.2">
      <c r="B14" s="56" t="s">
        <v>1228</v>
      </c>
      <c r="C14" s="167">
        <f>'Parte 4'!E29</f>
        <v>1234</v>
      </c>
      <c r="D14" s="167"/>
    </row>
    <row r="15" spans="2:8" x14ac:dyDescent="0.2">
      <c r="B15" s="37"/>
      <c r="C15" s="59"/>
      <c r="D15" s="59"/>
    </row>
    <row r="17" spans="2:14" x14ac:dyDescent="0.2">
      <c r="B17" s="164" t="s">
        <v>480</v>
      </c>
      <c r="C17" s="165"/>
      <c r="D17" s="165"/>
      <c r="E17" s="165"/>
      <c r="F17" s="165"/>
      <c r="G17" s="165"/>
      <c r="H17" s="166"/>
    </row>
    <row r="18" spans="2:14" ht="26.45" customHeight="1" x14ac:dyDescent="0.2">
      <c r="B18" s="133" t="str">
        <f>_xlfn.CONCAT('Parte 1 eKOGUI'!B12:D13,'Parte 1 NO eKOGUI'!B12:D13)</f>
        <v/>
      </c>
      <c r="C18" s="134"/>
      <c r="D18" s="134"/>
      <c r="E18" s="134"/>
      <c r="F18" s="134"/>
      <c r="G18" s="134"/>
      <c r="H18" s="135"/>
    </row>
    <row r="19" spans="2:14" x14ac:dyDescent="0.2">
      <c r="B19" s="136"/>
      <c r="C19" s="137"/>
      <c r="D19" s="137"/>
      <c r="E19" s="137"/>
      <c r="F19" s="137"/>
      <c r="G19" s="137"/>
      <c r="H19" s="138"/>
    </row>
    <row r="20" spans="2:14" x14ac:dyDescent="0.2">
      <c r="B20" s="164" t="s">
        <v>1190</v>
      </c>
      <c r="C20" s="165"/>
      <c r="D20" s="165"/>
      <c r="E20" s="165"/>
      <c r="F20" s="165"/>
      <c r="G20" s="165"/>
      <c r="H20" s="166"/>
    </row>
    <row r="21" spans="2:14" ht="97.5" customHeight="1" x14ac:dyDescent="0.2">
      <c r="B21" s="139" t="str">
        <f>_xlfn.CONCAT(M22:N22)</f>
        <v/>
      </c>
      <c r="C21" s="140"/>
      <c r="D21" s="140"/>
      <c r="E21" s="140"/>
      <c r="F21" s="140"/>
      <c r="G21" s="140"/>
      <c r="H21" s="141"/>
      <c r="M21" s="64">
        <f>IF('Parte 1 eKOGUI'!I16="SI",'Parte 1 eKOGUI'!H16,'Parte 1 eKOGUI'!H19)</f>
        <v>0</v>
      </c>
      <c r="N21" s="64">
        <f>IF('Parte 1 NO eKOGUI'!I16="SI",'Parte 1 NO eKOGUI'!H16,'Parte 1 NO eKOGUI'!H19)</f>
        <v>0</v>
      </c>
    </row>
    <row r="22" spans="2:14" x14ac:dyDescent="0.2">
      <c r="B22" s="142"/>
      <c r="C22" s="143"/>
      <c r="D22" s="143"/>
      <c r="E22" s="143"/>
      <c r="F22" s="143"/>
      <c r="G22" s="143"/>
      <c r="H22" s="144"/>
      <c r="M22" s="64" t="str">
        <f>IF(M21&gt;0,M21,"")</f>
        <v/>
      </c>
      <c r="N22" s="64" t="str">
        <f>IF(N21&gt;0,N21,"")</f>
        <v/>
      </c>
    </row>
    <row r="23" spans="2:14" x14ac:dyDescent="0.2">
      <c r="B23" s="164" t="s">
        <v>477</v>
      </c>
      <c r="C23" s="165"/>
      <c r="D23" s="165"/>
      <c r="E23" s="165"/>
      <c r="F23" s="165"/>
      <c r="G23" s="165"/>
      <c r="H23" s="166"/>
      <c r="J23" s="47"/>
    </row>
    <row r="24" spans="2:14" x14ac:dyDescent="0.2">
      <c r="B24" s="139">
        <f>IF('Parte 2'!I16="SI",'Parte 2'!H16,'Parte 2'!H19)</f>
        <v>0</v>
      </c>
      <c r="C24" s="140"/>
      <c r="D24" s="140"/>
      <c r="E24" s="140"/>
      <c r="F24" s="140"/>
      <c r="G24" s="140"/>
      <c r="H24" s="141"/>
    </row>
    <row r="25" spans="2:14" ht="132.75" customHeight="1" x14ac:dyDescent="0.2">
      <c r="B25" s="145"/>
      <c r="C25" s="146"/>
      <c r="D25" s="146"/>
      <c r="E25" s="146"/>
      <c r="F25" s="146"/>
      <c r="G25" s="146"/>
      <c r="H25" s="147"/>
    </row>
    <row r="26" spans="2:14" ht="43.5" customHeight="1" x14ac:dyDescent="0.2">
      <c r="B26" s="142"/>
      <c r="C26" s="143"/>
      <c r="D26" s="143"/>
      <c r="E26" s="143"/>
      <c r="F26" s="143"/>
      <c r="G26" s="143"/>
      <c r="H26" s="144"/>
    </row>
    <row r="27" spans="2:14" x14ac:dyDescent="0.2">
      <c r="B27" s="53"/>
      <c r="C27" s="53"/>
      <c r="D27" s="53"/>
      <c r="E27" s="53"/>
      <c r="F27" s="53"/>
      <c r="G27" s="53"/>
      <c r="H27" s="53"/>
    </row>
    <row r="28" spans="2:14" ht="39.75" customHeight="1" x14ac:dyDescent="0.2">
      <c r="B28" s="53"/>
      <c r="C28" s="53"/>
      <c r="D28" s="53"/>
      <c r="E28" s="53"/>
      <c r="F28" s="53"/>
      <c r="G28" s="53"/>
      <c r="H28" s="53"/>
    </row>
    <row r="29" spans="2:14" ht="4.7" customHeight="1" x14ac:dyDescent="0.2">
      <c r="B29" s="53"/>
      <c r="C29" s="53"/>
      <c r="D29" s="53"/>
      <c r="E29" s="53"/>
      <c r="F29" s="53"/>
      <c r="G29" s="53"/>
      <c r="H29" s="53"/>
    </row>
    <row r="30" spans="2:14" ht="24" customHeight="1" x14ac:dyDescent="0.2">
      <c r="B30" s="164" t="s">
        <v>1191</v>
      </c>
      <c r="C30" s="165"/>
      <c r="D30" s="165"/>
      <c r="E30" s="165"/>
      <c r="F30" s="165"/>
      <c r="G30" s="165"/>
      <c r="H30" s="166"/>
    </row>
    <row r="31" spans="2:14" ht="95.1" customHeight="1" x14ac:dyDescent="0.2">
      <c r="B31" s="139" t="str">
        <f>IF('Parte 3'!E19&lt;&gt;"",'Parte 3'!E19,"")</f>
        <v/>
      </c>
      <c r="C31" s="140"/>
      <c r="D31" s="140"/>
      <c r="E31" s="140"/>
      <c r="F31" s="140"/>
      <c r="G31" s="140"/>
      <c r="H31" s="141"/>
    </row>
    <row r="32" spans="2:14" ht="95.1" customHeight="1" x14ac:dyDescent="0.2">
      <c r="B32" s="145"/>
      <c r="C32" s="146"/>
      <c r="D32" s="146"/>
      <c r="E32" s="146"/>
      <c r="F32" s="146"/>
      <c r="G32" s="146"/>
      <c r="H32" s="147"/>
    </row>
    <row r="33" spans="2:8" ht="95.1" customHeight="1" x14ac:dyDescent="0.2">
      <c r="B33" s="145"/>
      <c r="C33" s="146"/>
      <c r="D33" s="146"/>
      <c r="E33" s="146"/>
      <c r="F33" s="146"/>
      <c r="G33" s="146"/>
      <c r="H33" s="147"/>
    </row>
    <row r="34" spans="2:8" ht="115.5" customHeight="1" x14ac:dyDescent="0.2">
      <c r="B34" s="145"/>
      <c r="C34" s="146"/>
      <c r="D34" s="146"/>
      <c r="E34" s="146"/>
      <c r="F34" s="146"/>
      <c r="G34" s="146"/>
      <c r="H34" s="147"/>
    </row>
    <row r="35" spans="2:8" ht="123" customHeight="1" x14ac:dyDescent="0.2">
      <c r="B35" s="145"/>
      <c r="C35" s="146"/>
      <c r="D35" s="146"/>
      <c r="E35" s="146"/>
      <c r="F35" s="146"/>
      <c r="G35" s="146"/>
      <c r="H35" s="147"/>
    </row>
    <row r="36" spans="2:8" ht="120.75" customHeight="1" x14ac:dyDescent="0.2">
      <c r="B36" s="142"/>
      <c r="C36" s="143"/>
      <c r="D36" s="143"/>
      <c r="E36" s="143"/>
      <c r="F36" s="143"/>
      <c r="G36" s="143"/>
      <c r="H36" s="144"/>
    </row>
    <row r="37" spans="2:8" ht="39.200000000000003" customHeight="1" x14ac:dyDescent="0.2">
      <c r="B37" s="179" t="s">
        <v>1192</v>
      </c>
      <c r="C37" s="180"/>
      <c r="D37" s="180"/>
      <c r="E37" s="180"/>
      <c r="F37" s="180"/>
      <c r="G37" s="180"/>
      <c r="H37" s="181"/>
    </row>
    <row r="38" spans="2:8" ht="192.2" customHeight="1" x14ac:dyDescent="0.2">
      <c r="B38" s="155" t="s">
        <v>1193</v>
      </c>
      <c r="C38" s="156"/>
      <c r="D38" s="114" t="str">
        <f>IF('Parte 3'!E31&lt;&gt;"",'Parte 3'!E31,"")</f>
        <v/>
      </c>
      <c r="E38" s="148"/>
      <c r="F38" s="148"/>
      <c r="G38" s="148"/>
      <c r="H38" s="149"/>
    </row>
    <row r="39" spans="2:8" ht="69.95" customHeight="1" x14ac:dyDescent="0.2">
      <c r="B39" s="157"/>
      <c r="C39" s="158"/>
      <c r="D39" s="117"/>
      <c r="E39" s="150"/>
      <c r="F39" s="150"/>
      <c r="G39" s="150"/>
      <c r="H39" s="151"/>
    </row>
    <row r="40" spans="2:8" ht="69.95" customHeight="1" x14ac:dyDescent="0.2">
      <c r="B40" s="157"/>
      <c r="C40" s="158"/>
      <c r="D40" s="117"/>
      <c r="E40" s="150"/>
      <c r="F40" s="150"/>
      <c r="G40" s="150"/>
      <c r="H40" s="151"/>
    </row>
    <row r="41" spans="2:8" ht="69.95" customHeight="1" x14ac:dyDescent="0.2">
      <c r="B41" s="157"/>
      <c r="C41" s="158"/>
      <c r="D41" s="117"/>
      <c r="E41" s="150"/>
      <c r="F41" s="150"/>
      <c r="G41" s="150"/>
      <c r="H41" s="151"/>
    </row>
    <row r="42" spans="2:8" ht="69.95" customHeight="1" x14ac:dyDescent="0.2">
      <c r="B42" s="157"/>
      <c r="C42" s="158"/>
      <c r="D42" s="117"/>
      <c r="E42" s="150"/>
      <c r="F42" s="150"/>
      <c r="G42" s="150"/>
      <c r="H42" s="151"/>
    </row>
    <row r="43" spans="2:8" ht="70.5" customHeight="1" x14ac:dyDescent="0.2">
      <c r="B43" s="159"/>
      <c r="C43" s="160"/>
      <c r="D43" s="152"/>
      <c r="E43" s="153"/>
      <c r="F43" s="153"/>
      <c r="G43" s="153"/>
      <c r="H43" s="154"/>
    </row>
    <row r="44" spans="2:8" ht="192.2" customHeight="1" x14ac:dyDescent="0.2">
      <c r="B44" s="155" t="s">
        <v>1194</v>
      </c>
      <c r="C44" s="156"/>
      <c r="D44" s="183" t="str">
        <f>IF('Parte 3'!E37&lt;&gt;"",'Parte 3'!E37,"")</f>
        <v/>
      </c>
      <c r="E44" s="183"/>
      <c r="F44" s="183"/>
      <c r="G44" s="183"/>
      <c r="H44" s="183"/>
    </row>
    <row r="45" spans="2:8" ht="69.95" customHeight="1" x14ac:dyDescent="0.2">
      <c r="B45" s="157"/>
      <c r="C45" s="158"/>
      <c r="D45" s="183"/>
      <c r="E45" s="183"/>
      <c r="F45" s="183"/>
      <c r="G45" s="183"/>
      <c r="H45" s="183"/>
    </row>
    <row r="46" spans="2:8" ht="69.95" customHeight="1" x14ac:dyDescent="0.2">
      <c r="B46" s="157"/>
      <c r="C46" s="158"/>
      <c r="D46" s="183"/>
      <c r="E46" s="183"/>
      <c r="F46" s="183"/>
      <c r="G46" s="183"/>
      <c r="H46" s="183"/>
    </row>
    <row r="47" spans="2:8" ht="69.95" customHeight="1" x14ac:dyDescent="0.2">
      <c r="B47" s="157"/>
      <c r="C47" s="158"/>
      <c r="D47" s="183"/>
      <c r="E47" s="183"/>
      <c r="F47" s="183"/>
      <c r="G47" s="183"/>
      <c r="H47" s="183"/>
    </row>
    <row r="48" spans="2:8" ht="69.95" customHeight="1" x14ac:dyDescent="0.2">
      <c r="B48" s="157"/>
      <c r="C48" s="158"/>
      <c r="D48" s="183"/>
      <c r="E48" s="183"/>
      <c r="F48" s="183"/>
      <c r="G48" s="183"/>
      <c r="H48" s="183"/>
    </row>
    <row r="49" spans="2:8" ht="69.95" customHeight="1" x14ac:dyDescent="0.2">
      <c r="B49" s="159"/>
      <c r="C49" s="160"/>
      <c r="D49" s="183"/>
      <c r="E49" s="183"/>
      <c r="F49" s="183"/>
      <c r="G49" s="183"/>
      <c r="H49" s="183"/>
    </row>
    <row r="50" spans="2:8" ht="192.2" customHeight="1" x14ac:dyDescent="0.2">
      <c r="B50" s="182" t="s">
        <v>1195</v>
      </c>
      <c r="C50" s="182"/>
      <c r="D50" s="102" t="str">
        <f>IF('Parte 3'!E43&lt;&gt;"",'Parte 3'!E43,"")</f>
        <v/>
      </c>
      <c r="E50" s="102"/>
      <c r="F50" s="102"/>
      <c r="G50" s="102"/>
      <c r="H50" s="102"/>
    </row>
    <row r="51" spans="2:8" ht="192.2" customHeight="1" x14ac:dyDescent="0.2">
      <c r="B51" s="182"/>
      <c r="C51" s="182"/>
      <c r="D51" s="102"/>
      <c r="E51" s="102"/>
      <c r="F51" s="102"/>
      <c r="G51" s="102"/>
      <c r="H51" s="102"/>
    </row>
    <row r="52" spans="2:8" ht="93.75" customHeight="1" x14ac:dyDescent="0.2">
      <c r="B52" s="182"/>
      <c r="C52" s="182"/>
      <c r="D52" s="102"/>
      <c r="E52" s="102"/>
      <c r="F52" s="102"/>
      <c r="G52" s="102"/>
      <c r="H52" s="102"/>
    </row>
    <row r="53" spans="2:8" ht="69.95" customHeight="1" x14ac:dyDescent="0.2">
      <c r="B53" s="182"/>
      <c r="C53" s="182"/>
      <c r="D53" s="102"/>
      <c r="E53" s="102"/>
      <c r="F53" s="102"/>
      <c r="G53" s="102"/>
      <c r="H53" s="102"/>
    </row>
    <row r="54" spans="2:8" ht="138.75" customHeight="1" x14ac:dyDescent="0.2">
      <c r="B54" s="182"/>
      <c r="C54" s="182"/>
      <c r="D54" s="102"/>
      <c r="E54" s="102"/>
      <c r="F54" s="102"/>
      <c r="G54" s="102"/>
      <c r="H54" s="102"/>
    </row>
    <row r="55" spans="2:8" ht="18.75" customHeight="1" x14ac:dyDescent="0.2">
      <c r="B55" s="24"/>
      <c r="C55" s="24"/>
      <c r="D55" s="24"/>
      <c r="E55" s="24"/>
      <c r="F55" s="24"/>
      <c r="G55" s="24"/>
      <c r="H55" s="24"/>
    </row>
    <row r="56" spans="2:8" ht="15.75" customHeight="1" x14ac:dyDescent="0.2">
      <c r="B56" s="178" t="s">
        <v>1261</v>
      </c>
      <c r="C56" s="178"/>
      <c r="D56" s="178"/>
      <c r="E56" s="178"/>
      <c r="F56" s="178"/>
      <c r="G56" s="178"/>
      <c r="H56" s="178"/>
    </row>
    <row r="57" spans="2:8" ht="95.1" customHeight="1" x14ac:dyDescent="0.2">
      <c r="B57" s="176" t="str">
        <f>IF('Parte 3'!E54&lt;&gt;"",'Parte 3'!E54,"")</f>
        <v/>
      </c>
      <c r="C57" s="115"/>
      <c r="D57" s="115"/>
      <c r="E57" s="115"/>
      <c r="F57" s="115"/>
      <c r="G57" s="115"/>
      <c r="H57" s="116"/>
    </row>
    <row r="58" spans="2:8" ht="95.1" customHeight="1" x14ac:dyDescent="0.2">
      <c r="B58" s="177"/>
      <c r="C58" s="118"/>
      <c r="D58" s="118"/>
      <c r="E58" s="118"/>
      <c r="F58" s="118"/>
      <c r="G58" s="118"/>
      <c r="H58" s="119"/>
    </row>
    <row r="59" spans="2:8" ht="95.1" customHeight="1" x14ac:dyDescent="0.2">
      <c r="B59" s="177"/>
      <c r="C59" s="118"/>
      <c r="D59" s="118"/>
      <c r="E59" s="118"/>
      <c r="F59" s="118"/>
      <c r="G59" s="118"/>
      <c r="H59" s="119"/>
    </row>
    <row r="60" spans="2:8" ht="126.75" customHeight="1" x14ac:dyDescent="0.2">
      <c r="B60" s="177"/>
      <c r="C60" s="118"/>
      <c r="D60" s="118"/>
      <c r="E60" s="118"/>
      <c r="F60" s="118"/>
      <c r="G60" s="118"/>
      <c r="H60" s="119"/>
    </row>
    <row r="61" spans="2:8" ht="145.5" customHeight="1" x14ac:dyDescent="0.2">
      <c r="B61" s="177"/>
      <c r="C61" s="118"/>
      <c r="D61" s="118"/>
      <c r="E61" s="118"/>
      <c r="F61" s="118"/>
      <c r="G61" s="118"/>
      <c r="H61" s="119"/>
    </row>
    <row r="62" spans="2:8" ht="104.25" customHeight="1" x14ac:dyDescent="0.2">
      <c r="B62" s="177"/>
      <c r="C62" s="118"/>
      <c r="D62" s="118"/>
      <c r="E62" s="118"/>
      <c r="F62" s="118"/>
      <c r="G62" s="118"/>
      <c r="H62" s="119"/>
    </row>
    <row r="63" spans="2:8" x14ac:dyDescent="0.2">
      <c r="B63" s="173"/>
      <c r="C63" s="174"/>
      <c r="D63" s="174"/>
      <c r="E63" s="174"/>
      <c r="F63" s="174"/>
      <c r="G63" s="174"/>
      <c r="H63" s="175"/>
    </row>
    <row r="64" spans="2:8" ht="45" customHeight="1" x14ac:dyDescent="0.2">
      <c r="B64" s="164" t="s">
        <v>1283</v>
      </c>
      <c r="C64" s="165"/>
      <c r="D64" s="165"/>
      <c r="E64" s="165"/>
      <c r="F64" s="165"/>
      <c r="G64" s="165"/>
      <c r="H64" s="166"/>
    </row>
    <row r="65" spans="2:8" ht="95.1" customHeight="1" x14ac:dyDescent="0.2">
      <c r="B65" s="176" t="str">
        <f>IF('Parte 3'!E66&lt;&gt;"",'Parte 3'!E66,"")</f>
        <v/>
      </c>
      <c r="C65" s="115"/>
      <c r="D65" s="115"/>
      <c r="E65" s="115"/>
      <c r="F65" s="115"/>
      <c r="G65" s="115"/>
      <c r="H65" s="116"/>
    </row>
    <row r="66" spans="2:8" ht="95.1" customHeight="1" x14ac:dyDescent="0.2">
      <c r="B66" s="177"/>
      <c r="C66" s="118"/>
      <c r="D66" s="118"/>
      <c r="E66" s="118"/>
      <c r="F66" s="118"/>
      <c r="G66" s="118"/>
      <c r="H66" s="119"/>
    </row>
    <row r="67" spans="2:8" ht="95.1" customHeight="1" x14ac:dyDescent="0.2">
      <c r="B67" s="177"/>
      <c r="C67" s="118"/>
      <c r="D67" s="118"/>
      <c r="E67" s="118"/>
      <c r="F67" s="118"/>
      <c r="G67" s="118"/>
      <c r="H67" s="119"/>
    </row>
    <row r="68" spans="2:8" ht="95.1" customHeight="1" x14ac:dyDescent="0.2">
      <c r="B68" s="177"/>
      <c r="C68" s="118"/>
      <c r="D68" s="118"/>
      <c r="E68" s="118"/>
      <c r="F68" s="118"/>
      <c r="G68" s="118"/>
      <c r="H68" s="119"/>
    </row>
    <row r="69" spans="2:8" ht="114" customHeight="1" x14ac:dyDescent="0.2">
      <c r="B69" s="177"/>
      <c r="C69" s="118"/>
      <c r="D69" s="118"/>
      <c r="E69" s="118"/>
      <c r="F69" s="118"/>
      <c r="G69" s="118"/>
      <c r="H69" s="119"/>
    </row>
    <row r="70" spans="2:8" ht="132" customHeight="1" x14ac:dyDescent="0.2">
      <c r="B70" s="177"/>
      <c r="C70" s="118"/>
      <c r="D70" s="118"/>
      <c r="E70" s="118"/>
      <c r="F70" s="118"/>
      <c r="G70" s="118"/>
      <c r="H70" s="119"/>
    </row>
    <row r="71" spans="2:8" ht="28.5" customHeight="1" x14ac:dyDescent="0.2">
      <c r="B71" s="173"/>
      <c r="C71" s="174"/>
      <c r="D71" s="174"/>
      <c r="E71" s="174"/>
      <c r="F71" s="174"/>
      <c r="G71" s="174"/>
      <c r="H71" s="175"/>
    </row>
    <row r="72" spans="2:8" x14ac:dyDescent="0.2">
      <c r="B72" s="164" t="s">
        <v>1256</v>
      </c>
      <c r="C72" s="165"/>
      <c r="D72" s="165"/>
      <c r="E72" s="165"/>
      <c r="F72" s="165"/>
      <c r="G72" s="165"/>
      <c r="H72" s="166"/>
    </row>
    <row r="73" spans="2:8" ht="95.1" customHeight="1" x14ac:dyDescent="0.2">
      <c r="B73" s="176" t="str">
        <f>IF('Parte 3'!E76&lt;&gt;"",'Parte 3'!E76,"")</f>
        <v/>
      </c>
      <c r="C73" s="115"/>
      <c r="D73" s="115"/>
      <c r="E73" s="115"/>
      <c r="F73" s="115"/>
      <c r="G73" s="115"/>
      <c r="H73" s="116"/>
    </row>
    <row r="74" spans="2:8" ht="115.5" customHeight="1" x14ac:dyDescent="0.2">
      <c r="B74" s="177"/>
      <c r="C74" s="118"/>
      <c r="D74" s="118"/>
      <c r="E74" s="118"/>
      <c r="F74" s="118"/>
      <c r="G74" s="118"/>
      <c r="H74" s="119"/>
    </row>
    <row r="75" spans="2:8" ht="69.95" customHeight="1" x14ac:dyDescent="0.2">
      <c r="B75" s="177"/>
      <c r="C75" s="118"/>
      <c r="D75" s="118"/>
      <c r="E75" s="118"/>
      <c r="F75" s="118"/>
      <c r="G75" s="118"/>
      <c r="H75" s="119"/>
    </row>
    <row r="76" spans="2:8" ht="141" customHeight="1" x14ac:dyDescent="0.2">
      <c r="B76" s="177"/>
      <c r="C76" s="118"/>
      <c r="D76" s="118"/>
      <c r="E76" s="118"/>
      <c r="F76" s="118"/>
      <c r="G76" s="118"/>
      <c r="H76" s="119"/>
    </row>
    <row r="77" spans="2:8" ht="27.75" customHeight="1" x14ac:dyDescent="0.2">
      <c r="B77" s="60"/>
      <c r="C77" s="61"/>
      <c r="D77" s="61"/>
      <c r="E77" s="62"/>
      <c r="F77" s="61"/>
      <c r="G77" s="61"/>
      <c r="H77" s="63"/>
    </row>
    <row r="79" spans="2:8" x14ac:dyDescent="0.2">
      <c r="B79" s="164" t="s">
        <v>1196</v>
      </c>
      <c r="C79" s="165"/>
      <c r="D79" s="165"/>
      <c r="E79" s="165"/>
      <c r="F79" s="165"/>
      <c r="G79" s="165"/>
      <c r="H79" s="166"/>
    </row>
    <row r="81" spans="2:6" ht="44.45" customHeight="1" x14ac:dyDescent="0.2">
      <c r="B81" s="171" t="s">
        <v>1271</v>
      </c>
      <c r="C81" s="172"/>
      <c r="D81" s="168" t="str">
        <f>'Parte 4'!E37&amp;" "&amp;"de"&amp;" "&amp;'Parte 4'!F37&amp;" "&amp;"de"&amp;" "&amp;'Parte 4'!G37</f>
        <v>1 de Junio de 2021</v>
      </c>
      <c r="E81" s="169"/>
      <c r="F81" s="170"/>
    </row>
    <row r="94" spans="2:6" ht="30.2" customHeight="1" x14ac:dyDescent="0.2"/>
  </sheetData>
  <sheetProtection algorithmName="SHA-512" hashValue="QU8SdjEzD7dY7FS7Q7LhX/Ug82hGbZWrfsraPQoSEfrZAxndbVVyxnPjdIExd7ndQMY3q/Yal2d5YBtOyKG7Jw==" saltValue="ZKo1e+C/h8bwFrlUGgc6Cw==" spinCount="100000" sheet="1" objects="1" scenarios="1" formatCells="0" formatRows="0"/>
  <mergeCells count="31">
    <mergeCell ref="B57:H62"/>
    <mergeCell ref="B20:H20"/>
    <mergeCell ref="B63:H63"/>
    <mergeCell ref="B30:H30"/>
    <mergeCell ref="B23:H23"/>
    <mergeCell ref="B56:H56"/>
    <mergeCell ref="B37:H37"/>
    <mergeCell ref="D50:H54"/>
    <mergeCell ref="B50:C54"/>
    <mergeCell ref="B24:H26"/>
    <mergeCell ref="D44:H49"/>
    <mergeCell ref="B44:C49"/>
    <mergeCell ref="D81:F81"/>
    <mergeCell ref="B81:C81"/>
    <mergeCell ref="B71:H71"/>
    <mergeCell ref="B64:H64"/>
    <mergeCell ref="B79:H79"/>
    <mergeCell ref="B72:H72"/>
    <mergeCell ref="B73:H76"/>
    <mergeCell ref="B65:H70"/>
    <mergeCell ref="B5:H5"/>
    <mergeCell ref="B2:H2"/>
    <mergeCell ref="C11:D11"/>
    <mergeCell ref="C8:D8"/>
    <mergeCell ref="B17:H17"/>
    <mergeCell ref="C14:D14"/>
    <mergeCell ref="B18:H19"/>
    <mergeCell ref="B21:H22"/>
    <mergeCell ref="B31:H36"/>
    <mergeCell ref="D38:H43"/>
    <mergeCell ref="B38:C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Portada</vt:lpstr>
      <vt:lpstr>Antes de Empezar</vt:lpstr>
      <vt:lpstr>Instrucciones</vt:lpstr>
      <vt:lpstr>Parte 1 eKOGUI</vt:lpstr>
      <vt:lpstr>Parte 1 NO eKOGUI</vt:lpstr>
      <vt:lpstr>Parte 2</vt:lpstr>
      <vt:lpstr>Parte 3</vt:lpstr>
      <vt:lpstr>Parte 4</vt:lpstr>
      <vt:lpstr>Directriz de Conciliación</vt:lpstr>
      <vt:lpstr>Listados</vt:lpstr>
      <vt:lpstr>Causas eKOGUI</vt:lpstr>
      <vt:lpstr>'Parte 1 NO eKOGUI'!Causas</vt:lpstr>
      <vt:lpstr>Causas</vt:lpstr>
      <vt:lpstr>'Parte 1 NO eKOGUI'!Entidades</vt:lpstr>
      <vt:lpstr>Entidades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Arevalo</dc:creator>
  <cp:lastModifiedBy>Cristobal Mahecha Piernagorda</cp:lastModifiedBy>
  <cp:lastPrinted>2021-01-22T21:41:19Z</cp:lastPrinted>
  <dcterms:created xsi:type="dcterms:W3CDTF">2020-03-25T21:16:21Z</dcterms:created>
  <dcterms:modified xsi:type="dcterms:W3CDTF">2024-05-28T12:42:01Z</dcterms:modified>
</cp:coreProperties>
</file>